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2F6" lockStructure="1"/>
  <bookViews>
    <workbookView xWindow="480" yWindow="105" windowWidth="27795" windowHeight="12600" firstSheet="1" activeTab="1"/>
  </bookViews>
  <sheets>
    <sheet name="TABLES" sheetId="2" state="hidden" r:id="rId1"/>
    <sheet name="FWO-1P" sheetId="1" r:id="rId2"/>
    <sheet name="FWO-2P" sheetId="4" r:id="rId3"/>
  </sheets>
  <definedNames>
    <definedName name="_xlnm.Print_Area" localSheetId="1">'FWO-1P'!$B$2:$L$57</definedName>
    <definedName name="_xlnm.Print_Area" localSheetId="2">'FWO-2P'!$B$2:$L$107</definedName>
    <definedName name="_xlnm.Print_Titles" localSheetId="2">'FWO-2P'!$2:$6</definedName>
  </definedNames>
  <calcPr calcId="145621"/>
</workbook>
</file>

<file path=xl/calcChain.xml><?xml version="1.0" encoding="utf-8"?>
<calcChain xmlns="http://schemas.openxmlformats.org/spreadsheetml/2006/main">
  <c r="K93" i="4" l="1"/>
  <c r="K25" i="1"/>
  <c r="K24" i="1"/>
  <c r="K23" i="1"/>
  <c r="K41" i="1"/>
  <c r="K40" i="1"/>
  <c r="K39" i="1"/>
  <c r="K38" i="1"/>
  <c r="K37" i="1"/>
  <c r="K36" i="1"/>
  <c r="K83" i="4"/>
  <c r="K82" i="4"/>
  <c r="K81" i="4"/>
  <c r="K80" i="4"/>
  <c r="K79" i="4"/>
  <c r="K78" i="4"/>
  <c r="K77" i="4"/>
  <c r="K76" i="4"/>
  <c r="K75" i="4"/>
  <c r="K74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84" i="4"/>
  <c r="K85" i="4"/>
  <c r="K86" i="4"/>
  <c r="K87" i="4"/>
  <c r="K88" i="4"/>
  <c r="K97" i="4"/>
  <c r="K98" i="4"/>
  <c r="K99" i="4"/>
  <c r="K24" i="4"/>
  <c r="K25" i="4"/>
  <c r="K26" i="4"/>
  <c r="K27" i="4"/>
  <c r="K28" i="4"/>
  <c r="K101" i="4"/>
  <c r="K100" i="4"/>
  <c r="K96" i="4"/>
  <c r="K102" i="4" s="1"/>
  <c r="K92" i="4"/>
  <c r="K91" i="4"/>
  <c r="K90" i="4"/>
  <c r="K89" i="4"/>
  <c r="K40" i="4"/>
  <c r="K39" i="4"/>
  <c r="K38" i="4"/>
  <c r="K37" i="4"/>
  <c r="K36" i="4"/>
  <c r="K35" i="4"/>
  <c r="K34" i="4"/>
  <c r="K33" i="4"/>
  <c r="K29" i="4"/>
  <c r="K23" i="4"/>
  <c r="K22" i="4"/>
  <c r="K21" i="4"/>
  <c r="K30" i="4" s="1"/>
  <c r="D6" i="4"/>
  <c r="D5" i="4"/>
  <c r="D4" i="4"/>
  <c r="D3" i="4"/>
  <c r="D2" i="4"/>
  <c r="K105" i="4" l="1"/>
  <c r="K106" i="4"/>
  <c r="K104" i="4"/>
  <c r="K107" i="4" s="1"/>
  <c r="D6" i="1"/>
  <c r="D5" i="1"/>
  <c r="D4" i="1"/>
  <c r="D3" i="1"/>
  <c r="D2" i="1"/>
  <c r="K42" i="1" l="1"/>
  <c r="K43" i="1"/>
  <c r="K51" i="1"/>
  <c r="K50" i="1"/>
  <c r="K49" i="1"/>
  <c r="K52" i="1" s="1"/>
  <c r="K31" i="1"/>
  <c r="K32" i="1"/>
  <c r="K33" i="1"/>
  <c r="K34" i="1"/>
  <c r="K35" i="1"/>
  <c r="K44" i="1"/>
  <c r="K45" i="1"/>
  <c r="K30" i="1"/>
  <c r="K22" i="1"/>
  <c r="K26" i="1"/>
  <c r="K21" i="1"/>
  <c r="K27" i="1" l="1"/>
  <c r="K46" i="1"/>
  <c r="K54" i="1" l="1"/>
  <c r="K56" i="1"/>
  <c r="K55" i="1"/>
  <c r="K57" i="1" l="1"/>
</calcChain>
</file>

<file path=xl/sharedStrings.xml><?xml version="1.0" encoding="utf-8"?>
<sst xmlns="http://schemas.openxmlformats.org/spreadsheetml/2006/main" count="113" uniqueCount="61">
  <si>
    <t>&lt;COMPANY NAME&gt;</t>
  </si>
  <si>
    <t>To:</t>
  </si>
  <si>
    <t>&lt;Street Address&gt;</t>
  </si>
  <si>
    <t>&lt;City, State Zip&gt;</t>
  </si>
  <si>
    <t>&lt;Telephone #&gt;</t>
  </si>
  <si>
    <t>CUSTOMER ID:</t>
  </si>
  <si>
    <t>WORK DATE:</t>
  </si>
  <si>
    <t>INVOICE DATE:</t>
  </si>
  <si>
    <t>DATE OF ORDER:</t>
  </si>
  <si>
    <t>JOB NUMBER:</t>
  </si>
  <si>
    <t>JOB LOCATION:</t>
  </si>
  <si>
    <t>JOB NAME:</t>
  </si>
  <si>
    <t>Address:</t>
  </si>
  <si>
    <t>City, State, Zip</t>
  </si>
  <si>
    <t>Telephone:</t>
  </si>
  <si>
    <t>DESCRIPTION OF WORK:</t>
  </si>
  <si>
    <t>RATE</t>
  </si>
  <si>
    <t>TOTAL</t>
  </si>
  <si>
    <t>LABOR</t>
  </si>
  <si>
    <t>MATERIAL</t>
  </si>
  <si>
    <t>QTY</t>
  </si>
  <si>
    <t>HOURS</t>
  </si>
  <si>
    <t>SHIFT</t>
  </si>
  <si>
    <t>EQUIPMENT</t>
  </si>
  <si>
    <t>PERIOD</t>
  </si>
  <si>
    <t>TOTAL LABOR:</t>
  </si>
  <si>
    <t>TOTAL MATERIAL:</t>
  </si>
  <si>
    <t>TOTAL EQUIPMENT:</t>
  </si>
  <si>
    <t>SUBTOTAL:</t>
  </si>
  <si>
    <t>TAX (MATERIAL):</t>
  </si>
  <si>
    <t>MARKUP:</t>
  </si>
  <si>
    <t>GRAND TOTAL:</t>
  </si>
  <si>
    <t>THANK YOU FOR YOUR BUSINESS!</t>
  </si>
  <si>
    <t>SALES TAX RATE:</t>
  </si>
  <si>
    <t>I certify the satisfactory completion of the work described above:</t>
  </si>
  <si>
    <t>&lt;License #&gt;</t>
  </si>
  <si>
    <t>REG/ST</t>
  </si>
  <si>
    <t>REG/OT</t>
  </si>
  <si>
    <t>SW/ST</t>
  </si>
  <si>
    <t>SW/OT</t>
  </si>
  <si>
    <t>GY/ST</t>
  </si>
  <si>
    <t>GY/OT</t>
  </si>
  <si>
    <t>DT</t>
  </si>
  <si>
    <t>DAY</t>
  </si>
  <si>
    <t>WEEK</t>
  </si>
  <si>
    <t>MONTH</t>
  </si>
  <si>
    <t>UNIT</t>
  </si>
  <si>
    <t>EA</t>
  </si>
  <si>
    <t>LF</t>
  </si>
  <si>
    <t>CLF</t>
  </si>
  <si>
    <t>MLF</t>
  </si>
  <si>
    <r>
      <t>F</t>
    </r>
    <r>
      <rPr>
        <vertAlign val="superscript"/>
        <sz val="11"/>
        <color theme="1"/>
        <rFont val="Calibri"/>
        <family val="2"/>
        <scheme val="minor"/>
      </rPr>
      <t>2</t>
    </r>
  </si>
  <si>
    <r>
      <t>F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</si>
  <si>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Y</t>
    </r>
    <r>
      <rPr>
        <vertAlign val="superscript"/>
        <sz val="11"/>
        <color theme="1"/>
        <rFont val="Calibri"/>
        <family val="2"/>
        <scheme val="minor"/>
      </rPr>
      <t>2</t>
    </r>
  </si>
  <si>
    <r>
      <t>Y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</si>
  <si>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L3 Electric Inc.</t>
  </si>
  <si>
    <t>(949) 441-6804</t>
  </si>
  <si>
    <t>C10-1020072</t>
  </si>
  <si>
    <t>26745 Calle Maria</t>
  </si>
  <si>
    <t>Mission Viejo, CA 92691</t>
  </si>
  <si>
    <t>MATERIAL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</si>
</sst>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000000"/>
    <numFmt numFmtId="165" formatCode="0000000"/>
    <numFmt numFmtId="166" formatCode="0.0%"/>
    <numFmt numFmtId="167" formatCode="&quot;$&quot;#,##0.00"/>
    <numFmt numFmtId="168" formatCode="\(000\)\ 000\-0000"/>
    <numFmt numFmtId="169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rgb="FF000000"/>
      <name val="Tahoma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8" fillId="0" borderId="0" xfId="0" applyFont="1"/>
    <xf numFmtId="0" fontId="2" fillId="0" borderId="2" xfId="0" applyFont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3" fillId="0" borderId="4" xfId="0" applyFont="1" applyBorder="1" applyAlignment="1" applyProtection="1">
      <alignment horizontal="center"/>
      <protection locked="0"/>
    </xf>
    <xf numFmtId="167" fontId="3" fillId="0" borderId="4" xfId="0" applyNumberFormat="1" applyFont="1" applyBorder="1" applyAlignment="1" applyProtection="1">
      <alignment horizontal="center"/>
      <protection locked="0"/>
    </xf>
    <xf numFmtId="3" fontId="3" fillId="0" borderId="4" xfId="0" applyNumberFormat="1" applyFont="1" applyBorder="1" applyAlignment="1" applyProtection="1">
      <alignment horizontal="center"/>
      <protection locked="0"/>
    </xf>
    <xf numFmtId="166" fontId="3" fillId="0" borderId="4" xfId="2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2" xfId="0" applyFont="1" applyFill="1" applyBorder="1" applyAlignment="1"/>
    <xf numFmtId="0" fontId="6" fillId="2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left"/>
      <protection locked="0"/>
    </xf>
    <xf numFmtId="0" fontId="6" fillId="2" borderId="4" xfId="0" applyFont="1" applyFill="1" applyBorder="1" applyAlignment="1">
      <alignment horizontal="left"/>
    </xf>
    <xf numFmtId="164" fontId="7" fillId="0" borderId="0" xfId="0" applyNumberFormat="1" applyFont="1" applyAlignment="1" applyProtection="1">
      <alignment horizontal="center" vertical="center"/>
      <protection locked="0"/>
    </xf>
    <xf numFmtId="169" fontId="3" fillId="0" borderId="4" xfId="0" applyNumberFormat="1" applyFont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4" fontId="3" fillId="0" borderId="4" xfId="1" applyFont="1" applyBorder="1" applyAlignment="1" applyProtection="1">
      <alignment horizontal="right"/>
      <protection hidden="1"/>
    </xf>
    <xf numFmtId="44" fontId="2" fillId="0" borderId="4" xfId="1" applyFont="1" applyBorder="1" applyAlignment="1" applyProtection="1">
      <alignment horizontal="right"/>
      <protection hidden="1"/>
    </xf>
    <xf numFmtId="44" fontId="9" fillId="0" borderId="4" xfId="1" applyFont="1" applyBorder="1" applyAlignment="1" applyProtection="1">
      <alignment horizontal="right"/>
      <protection hidden="1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169" fontId="3" fillId="0" borderId="5" xfId="0" applyNumberFormat="1" applyFont="1" applyBorder="1" applyAlignment="1" applyProtection="1">
      <alignment horizontal="center"/>
      <protection locked="0"/>
    </xf>
    <xf numFmtId="169" fontId="3" fillId="0" borderId="6" xfId="0" applyNumberFormat="1" applyFont="1" applyBorder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left"/>
      <protection locked="0"/>
    </xf>
    <xf numFmtId="165" fontId="3" fillId="0" borderId="2" xfId="0" applyNumberFormat="1" applyFont="1" applyBorder="1" applyAlignment="1" applyProtection="1">
      <alignment horizontal="left"/>
      <protection locked="0"/>
    </xf>
    <xf numFmtId="165" fontId="3" fillId="0" borderId="6" xfId="0" applyNumberFormat="1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/>
      <protection locked="0"/>
    </xf>
    <xf numFmtId="168" fontId="3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85725</xdr:rowOff>
    </xdr:from>
    <xdr:to>
      <xdr:col>11</xdr:col>
      <xdr:colOff>266700</xdr:colOff>
      <xdr:row>3</xdr:row>
      <xdr:rowOff>85725</xdr:rowOff>
    </xdr:to>
    <xdr:sp macro="" textlink="">
      <xdr:nvSpPr>
        <xdr:cNvPr id="3" name="TextBox 2"/>
        <xdr:cNvSpPr txBox="1"/>
      </xdr:nvSpPr>
      <xdr:spPr>
        <a:xfrm>
          <a:off x="3648075" y="276225"/>
          <a:ext cx="2476500" cy="4286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FIELD WORK ORDER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0</xdr:rowOff>
        </xdr:from>
        <xdr:to>
          <xdr:col>8</xdr:col>
          <xdr:colOff>57150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</xdr:row>
          <xdr:rowOff>9525</xdr:rowOff>
        </xdr:from>
        <xdr:to>
          <xdr:col>9</xdr:col>
          <xdr:colOff>685800</xdr:colOff>
          <xdr:row>6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6</xdr:row>
          <xdr:rowOff>9525</xdr:rowOff>
        </xdr:from>
        <xdr:to>
          <xdr:col>11</xdr:col>
          <xdr:colOff>419100</xdr:colOff>
          <xdr:row>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85725</xdr:colOff>
      <xdr:row>54</xdr:row>
      <xdr:rowOff>38099</xdr:rowOff>
    </xdr:from>
    <xdr:to>
      <xdr:col>5</xdr:col>
      <xdr:colOff>571500</xdr:colOff>
      <xdr:row>55</xdr:row>
      <xdr:rowOff>167639</xdr:rowOff>
    </xdr:to>
    <xdr:sp macro="" textlink="">
      <xdr:nvSpPr>
        <xdr:cNvPr id="4" name="TextBox 3"/>
        <xdr:cNvSpPr txBox="1"/>
      </xdr:nvSpPr>
      <xdr:spPr>
        <a:xfrm>
          <a:off x="304800" y="8801099"/>
          <a:ext cx="2695575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X</a:t>
          </a:r>
        </a:p>
      </xdr:txBody>
    </xdr:sp>
    <xdr:clientData/>
  </xdr:twoCellAnchor>
  <xdr:twoCellAnchor>
    <xdr:from>
      <xdr:col>1</xdr:col>
      <xdr:colOff>219075</xdr:colOff>
      <xdr:row>55</xdr:row>
      <xdr:rowOff>104775</xdr:rowOff>
    </xdr:from>
    <xdr:to>
      <xdr:col>5</xdr:col>
      <xdr:colOff>495300</xdr:colOff>
      <xdr:row>55</xdr:row>
      <xdr:rowOff>104775</xdr:rowOff>
    </xdr:to>
    <xdr:cxnSp macro="">
      <xdr:nvCxnSpPr>
        <xdr:cNvPr id="6" name="Straight Connector 5"/>
        <xdr:cNvCxnSpPr/>
      </xdr:nvCxnSpPr>
      <xdr:spPr>
        <a:xfrm>
          <a:off x="438150" y="9058275"/>
          <a:ext cx="24860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28220</xdr:colOff>
      <xdr:row>54</xdr:row>
      <xdr:rowOff>35377</xdr:rowOff>
    </xdr:from>
    <xdr:to>
      <xdr:col>7</xdr:col>
      <xdr:colOff>552095</xdr:colOff>
      <xdr:row>55</xdr:row>
      <xdr:rowOff>164917</xdr:rowOff>
    </xdr:to>
    <xdr:sp macro="" textlink="">
      <xdr:nvSpPr>
        <xdr:cNvPr id="7" name="TextBox 6"/>
        <xdr:cNvSpPr txBox="1"/>
      </xdr:nvSpPr>
      <xdr:spPr>
        <a:xfrm>
          <a:off x="3183894" y="7936986"/>
          <a:ext cx="904875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600" b="1"/>
            <a:t>DATE:</a:t>
          </a:r>
        </a:p>
      </xdr:txBody>
    </xdr:sp>
    <xdr:clientData/>
  </xdr:twoCellAnchor>
  <xdr:twoCellAnchor>
    <xdr:from>
      <xdr:col>6</xdr:col>
      <xdr:colOff>104775</xdr:colOff>
      <xdr:row>55</xdr:row>
      <xdr:rowOff>104775</xdr:rowOff>
    </xdr:from>
    <xdr:to>
      <xdr:col>7</xdr:col>
      <xdr:colOff>495300</xdr:colOff>
      <xdr:row>55</xdr:row>
      <xdr:rowOff>104775</xdr:rowOff>
    </xdr:to>
    <xdr:cxnSp macro="">
      <xdr:nvCxnSpPr>
        <xdr:cNvPr id="15" name="Straight Connector 14"/>
        <xdr:cNvCxnSpPr/>
      </xdr:nvCxnSpPr>
      <xdr:spPr>
        <a:xfrm>
          <a:off x="3143250" y="9058275"/>
          <a:ext cx="771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66261</xdr:colOff>
      <xdr:row>1</xdr:row>
      <xdr:rowOff>16565</xdr:rowOff>
    </xdr:from>
    <xdr:to>
      <xdr:col>2</xdr:col>
      <xdr:colOff>513035</xdr:colOff>
      <xdr:row>5</xdr:row>
      <xdr:rowOff>119269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09" y="207065"/>
          <a:ext cx="935448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85725</xdr:rowOff>
    </xdr:from>
    <xdr:to>
      <xdr:col>11</xdr:col>
      <xdr:colOff>266700</xdr:colOff>
      <xdr:row>3</xdr:row>
      <xdr:rowOff>85725</xdr:rowOff>
    </xdr:to>
    <xdr:sp macro="" textlink="">
      <xdr:nvSpPr>
        <xdr:cNvPr id="3" name="TextBox 2"/>
        <xdr:cNvSpPr txBox="1"/>
      </xdr:nvSpPr>
      <xdr:spPr>
        <a:xfrm>
          <a:off x="3752850" y="276225"/>
          <a:ext cx="2571750" cy="4286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FIELD WORK ORDER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0</xdr:rowOff>
        </xdr:from>
        <xdr:to>
          <xdr:col>8</xdr:col>
          <xdr:colOff>57150</xdr:colOff>
          <xdr:row>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</xdr:row>
          <xdr:rowOff>9525</xdr:rowOff>
        </xdr:from>
        <xdr:to>
          <xdr:col>9</xdr:col>
          <xdr:colOff>685800</xdr:colOff>
          <xdr:row>6</xdr:row>
          <xdr:rowOff>180975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CONTRACT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495300</xdr:colOff>
          <xdr:row>6</xdr:row>
          <xdr:rowOff>9525</xdr:rowOff>
        </xdr:from>
        <xdr:to>
          <xdr:col>11</xdr:col>
          <xdr:colOff>419100</xdr:colOff>
          <xdr:row>7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85725</xdr:colOff>
      <xdr:row>104</xdr:row>
      <xdr:rowOff>38099</xdr:rowOff>
    </xdr:from>
    <xdr:to>
      <xdr:col>5</xdr:col>
      <xdr:colOff>571500</xdr:colOff>
      <xdr:row>105</xdr:row>
      <xdr:rowOff>167639</xdr:rowOff>
    </xdr:to>
    <xdr:sp macro="" textlink="">
      <xdr:nvSpPr>
        <xdr:cNvPr id="7" name="TextBox 6"/>
        <xdr:cNvSpPr txBox="1"/>
      </xdr:nvSpPr>
      <xdr:spPr>
        <a:xfrm>
          <a:off x="304800" y="8096249"/>
          <a:ext cx="280035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X</a:t>
          </a:r>
        </a:p>
      </xdr:txBody>
    </xdr:sp>
    <xdr:clientData/>
  </xdr:twoCellAnchor>
  <xdr:twoCellAnchor>
    <xdr:from>
      <xdr:col>1</xdr:col>
      <xdr:colOff>219075</xdr:colOff>
      <xdr:row>105</xdr:row>
      <xdr:rowOff>104775</xdr:rowOff>
    </xdr:from>
    <xdr:to>
      <xdr:col>5</xdr:col>
      <xdr:colOff>495300</xdr:colOff>
      <xdr:row>105</xdr:row>
      <xdr:rowOff>104775</xdr:rowOff>
    </xdr:to>
    <xdr:cxnSp macro="">
      <xdr:nvCxnSpPr>
        <xdr:cNvPr id="8" name="Straight Connector 7"/>
        <xdr:cNvCxnSpPr/>
      </xdr:nvCxnSpPr>
      <xdr:spPr>
        <a:xfrm>
          <a:off x="438150" y="8353425"/>
          <a:ext cx="2590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28220</xdr:colOff>
      <xdr:row>104</xdr:row>
      <xdr:rowOff>35377</xdr:rowOff>
    </xdr:from>
    <xdr:to>
      <xdr:col>7</xdr:col>
      <xdr:colOff>552095</xdr:colOff>
      <xdr:row>105</xdr:row>
      <xdr:rowOff>164917</xdr:rowOff>
    </xdr:to>
    <xdr:sp macro="" textlink="">
      <xdr:nvSpPr>
        <xdr:cNvPr id="9" name="TextBox 8"/>
        <xdr:cNvSpPr txBox="1"/>
      </xdr:nvSpPr>
      <xdr:spPr>
        <a:xfrm>
          <a:off x="3171470" y="8093527"/>
          <a:ext cx="904875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600" b="1"/>
            <a:t>DATE:</a:t>
          </a:r>
        </a:p>
      </xdr:txBody>
    </xdr:sp>
    <xdr:clientData/>
  </xdr:twoCellAnchor>
  <xdr:twoCellAnchor>
    <xdr:from>
      <xdr:col>6</xdr:col>
      <xdr:colOff>104775</xdr:colOff>
      <xdr:row>105</xdr:row>
      <xdr:rowOff>104775</xdr:rowOff>
    </xdr:from>
    <xdr:to>
      <xdr:col>7</xdr:col>
      <xdr:colOff>495300</xdr:colOff>
      <xdr:row>105</xdr:row>
      <xdr:rowOff>104775</xdr:rowOff>
    </xdr:to>
    <xdr:cxnSp macro="">
      <xdr:nvCxnSpPr>
        <xdr:cNvPr id="10" name="Straight Connector 9"/>
        <xdr:cNvCxnSpPr/>
      </xdr:nvCxnSpPr>
      <xdr:spPr>
        <a:xfrm>
          <a:off x="3248025" y="8353425"/>
          <a:ext cx="771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74543</xdr:colOff>
      <xdr:row>1</xdr:row>
      <xdr:rowOff>57978</xdr:rowOff>
    </xdr:from>
    <xdr:to>
      <xdr:col>2</xdr:col>
      <xdr:colOff>521317</xdr:colOff>
      <xdr:row>5</xdr:row>
      <xdr:rowOff>160682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91" y="248478"/>
          <a:ext cx="935448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workbookViewId="0">
      <selection activeCell="C6" sqref="C6"/>
    </sheetView>
  </sheetViews>
  <sheetFormatPr defaultRowHeight="15" x14ac:dyDescent="0.25"/>
  <cols>
    <col min="2" max="2" width="18.28515625" bestFit="1" customWidth="1"/>
    <col min="3" max="3" width="28.85546875" bestFit="1" customWidth="1"/>
  </cols>
  <sheetData>
    <row r="2" spans="2:9" x14ac:dyDescent="0.25">
      <c r="B2" t="s">
        <v>0</v>
      </c>
      <c r="C2" s="19" t="s">
        <v>55</v>
      </c>
      <c r="E2" t="s">
        <v>36</v>
      </c>
      <c r="G2" t="s">
        <v>43</v>
      </c>
      <c r="I2" t="s">
        <v>47</v>
      </c>
    </row>
    <row r="3" spans="2:9" x14ac:dyDescent="0.25">
      <c r="B3" t="s">
        <v>2</v>
      </c>
      <c r="C3" s="19" t="s">
        <v>58</v>
      </c>
      <c r="E3" t="s">
        <v>37</v>
      </c>
      <c r="G3" t="s">
        <v>44</v>
      </c>
      <c r="I3" t="s">
        <v>48</v>
      </c>
    </row>
    <row r="4" spans="2:9" x14ac:dyDescent="0.25">
      <c r="B4" t="s">
        <v>3</v>
      </c>
      <c r="C4" s="19" t="s">
        <v>59</v>
      </c>
      <c r="E4" t="s">
        <v>38</v>
      </c>
      <c r="G4" t="s">
        <v>45</v>
      </c>
      <c r="I4" t="s">
        <v>49</v>
      </c>
    </row>
    <row r="5" spans="2:9" x14ac:dyDescent="0.25">
      <c r="B5" t="s">
        <v>4</v>
      </c>
      <c r="C5" t="s">
        <v>56</v>
      </c>
      <c r="E5" t="s">
        <v>39</v>
      </c>
      <c r="I5" t="s">
        <v>50</v>
      </c>
    </row>
    <row r="6" spans="2:9" ht="17.25" x14ac:dyDescent="0.25">
      <c r="B6" t="s">
        <v>35</v>
      </c>
      <c r="C6" s="19" t="s">
        <v>57</v>
      </c>
      <c r="E6" t="s">
        <v>40</v>
      </c>
      <c r="I6" t="s">
        <v>51</v>
      </c>
    </row>
    <row r="7" spans="2:9" ht="17.25" x14ac:dyDescent="0.25">
      <c r="E7" t="s">
        <v>41</v>
      </c>
      <c r="I7" t="s">
        <v>52</v>
      </c>
    </row>
    <row r="8" spans="2:9" ht="17.25" x14ac:dyDescent="0.25">
      <c r="E8" t="s">
        <v>42</v>
      </c>
      <c r="I8" t="s">
        <v>53</v>
      </c>
    </row>
    <row r="9" spans="2:9" ht="17.25" x14ac:dyDescent="0.25">
      <c r="I9" t="s">
        <v>54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57"/>
  <sheetViews>
    <sheetView tabSelected="1" zoomScale="115" zoomScaleNormal="115" workbookViewId="0">
      <pane ySplit="6" topLeftCell="A7" activePane="bottomLeft" state="frozen"/>
      <selection pane="bottomLeft" activeCell="C9" sqref="C9:F9"/>
    </sheetView>
  </sheetViews>
  <sheetFormatPr defaultRowHeight="15" x14ac:dyDescent="0.25"/>
  <cols>
    <col min="1" max="1" width="3.28515625" customWidth="1"/>
    <col min="2" max="2" width="7.28515625" customWidth="1"/>
    <col min="7" max="7" width="5.7109375" customWidth="1"/>
    <col min="8" max="9" width="8.7109375" customWidth="1"/>
    <col min="10" max="10" width="10.85546875" bestFit="1" customWidth="1"/>
    <col min="11" max="12" width="9.7109375" customWidth="1"/>
  </cols>
  <sheetData>
    <row r="2" spans="3:12" ht="18.75" x14ac:dyDescent="0.3">
      <c r="D2" s="20" t="str">
        <f>IF(TABLES!C2&lt;&gt;"",TABLES!C2,"&lt;COMPANY NAME&gt;")</f>
        <v>L3 Electric Inc.</v>
      </c>
      <c r="E2" s="20"/>
      <c r="F2" s="20"/>
      <c r="G2" s="20"/>
    </row>
    <row r="3" spans="3:12" x14ac:dyDescent="0.25">
      <c r="D3" s="21" t="str">
        <f>IF(TABLES!C3&lt;&gt;"",TABLES!C3,"&lt;Street Address&gt;")</f>
        <v>26745 Calle Maria</v>
      </c>
      <c r="E3" s="21"/>
      <c r="F3" s="21"/>
      <c r="G3" s="21"/>
    </row>
    <row r="4" spans="3:12" x14ac:dyDescent="0.25">
      <c r="D4" s="21" t="str">
        <f>IF(TABLES!C4&lt;&gt;"",TABLES!C4,"&lt;City, State Zip&gt;")</f>
        <v>Mission Viejo, CA 92691</v>
      </c>
      <c r="E4" s="21"/>
      <c r="F4" s="21"/>
      <c r="G4" s="21"/>
    </row>
    <row r="5" spans="3:12" x14ac:dyDescent="0.25">
      <c r="D5" s="21" t="str">
        <f>IF(TABLES!C5&lt;&gt;"",TABLES!C5,"&lt;Telephone #&gt;")</f>
        <v>(949) 441-6804</v>
      </c>
      <c r="E5" s="21"/>
      <c r="F5" s="21"/>
      <c r="G5" s="21"/>
      <c r="H5" s="24">
        <v>1</v>
      </c>
      <c r="I5" s="24"/>
      <c r="J5" s="24"/>
      <c r="K5" s="24"/>
      <c r="L5" s="24"/>
    </row>
    <row r="6" spans="3:12" x14ac:dyDescent="0.25">
      <c r="D6" s="21" t="str">
        <f>IF(TABLES!C6&lt;&gt;"",TABLES!C6,"&lt;License #&gt;")</f>
        <v>C10-1020072</v>
      </c>
      <c r="E6" s="21"/>
      <c r="F6" s="21"/>
      <c r="G6" s="21"/>
      <c r="H6" s="24"/>
      <c r="I6" s="24"/>
      <c r="J6" s="24"/>
      <c r="K6" s="24"/>
      <c r="L6" s="24"/>
    </row>
    <row r="8" spans="3:12" s="4" customFormat="1" ht="11.25" x14ac:dyDescent="0.2">
      <c r="C8" s="4" t="s">
        <v>1</v>
      </c>
      <c r="H8" s="23" t="s">
        <v>8</v>
      </c>
      <c r="I8" s="23"/>
      <c r="J8" s="23" t="s">
        <v>5</v>
      </c>
      <c r="K8" s="23"/>
      <c r="L8" s="23"/>
    </row>
    <row r="9" spans="3:12" s="1" customFormat="1" ht="12.75" x14ac:dyDescent="0.2">
      <c r="C9" s="44"/>
      <c r="D9" s="44"/>
      <c r="E9" s="44"/>
      <c r="F9" s="44"/>
      <c r="H9" s="25"/>
      <c r="I9" s="25"/>
      <c r="J9" s="22"/>
      <c r="K9" s="22"/>
      <c r="L9" s="22"/>
    </row>
    <row r="10" spans="3:12" s="4" customFormat="1" ht="11.25" x14ac:dyDescent="0.2">
      <c r="C10" s="5" t="s">
        <v>12</v>
      </c>
      <c r="D10" s="5"/>
      <c r="E10" s="5"/>
      <c r="F10" s="5"/>
      <c r="H10" s="33" t="s">
        <v>6</v>
      </c>
      <c r="I10" s="34"/>
      <c r="J10" s="33" t="s">
        <v>9</v>
      </c>
      <c r="K10" s="35"/>
      <c r="L10" s="34"/>
    </row>
    <row r="11" spans="3:12" s="1" customFormat="1" ht="12.75" x14ac:dyDescent="0.2">
      <c r="C11" s="44"/>
      <c r="D11" s="44"/>
      <c r="E11" s="44"/>
      <c r="F11" s="44"/>
      <c r="H11" s="36"/>
      <c r="I11" s="37"/>
      <c r="J11" s="38"/>
      <c r="K11" s="39"/>
      <c r="L11" s="40"/>
    </row>
    <row r="12" spans="3:12" s="4" customFormat="1" ht="11.25" x14ac:dyDescent="0.2">
      <c r="C12" s="5" t="s">
        <v>13</v>
      </c>
      <c r="D12" s="5"/>
      <c r="E12" s="5"/>
      <c r="F12" s="5"/>
      <c r="H12" s="23" t="s">
        <v>7</v>
      </c>
      <c r="I12" s="23"/>
      <c r="J12" s="23" t="s">
        <v>11</v>
      </c>
      <c r="K12" s="23"/>
      <c r="L12" s="23"/>
    </row>
    <row r="13" spans="3:12" s="1" customFormat="1" ht="12.75" x14ac:dyDescent="0.2">
      <c r="C13" s="44"/>
      <c r="D13" s="44"/>
      <c r="E13" s="44"/>
      <c r="F13" s="44"/>
      <c r="H13" s="25"/>
      <c r="I13" s="25"/>
      <c r="J13" s="22"/>
      <c r="K13" s="22"/>
      <c r="L13" s="22"/>
    </row>
    <row r="14" spans="3:12" s="4" customFormat="1" ht="11.25" x14ac:dyDescent="0.2">
      <c r="C14" s="4" t="s">
        <v>14</v>
      </c>
      <c r="H14" s="23" t="s">
        <v>10</v>
      </c>
      <c r="I14" s="23"/>
      <c r="J14" s="23"/>
      <c r="K14" s="23"/>
      <c r="L14" s="23"/>
    </row>
    <row r="15" spans="3:12" s="1" customFormat="1" ht="12.75" x14ac:dyDescent="0.2">
      <c r="C15" s="45"/>
      <c r="D15" s="45"/>
      <c r="E15" s="45"/>
      <c r="F15" s="45"/>
      <c r="H15" s="22"/>
      <c r="I15" s="22"/>
      <c r="J15" s="22"/>
      <c r="K15" s="22"/>
      <c r="L15" s="22"/>
    </row>
    <row r="16" spans="3:12" s="3" customFormat="1" ht="5.0999999999999996" customHeight="1" x14ac:dyDescent="0.2"/>
    <row r="17" spans="2:12" s="4" customFormat="1" ht="11.25" x14ac:dyDescent="0.2">
      <c r="B17" s="33" t="s">
        <v>15</v>
      </c>
      <c r="C17" s="35"/>
      <c r="D17" s="35"/>
      <c r="E17" s="35"/>
      <c r="F17" s="35"/>
      <c r="G17" s="35"/>
      <c r="H17" s="35"/>
      <c r="I17" s="35"/>
      <c r="J17" s="35"/>
      <c r="K17" s="35"/>
      <c r="L17" s="34"/>
    </row>
    <row r="18" spans="2:12" ht="60" customHeight="1" x14ac:dyDescent="0.25"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2:12" s="4" customFormat="1" ht="5.0999999999999996" customHeight="1" x14ac:dyDescent="0.2"/>
    <row r="20" spans="2:12" s="4" customFormat="1" ht="11.25" x14ac:dyDescent="0.2">
      <c r="B20" s="23" t="s">
        <v>18</v>
      </c>
      <c r="C20" s="23"/>
      <c r="D20" s="23"/>
      <c r="E20" s="23"/>
      <c r="F20" s="23"/>
      <c r="G20" s="23"/>
      <c r="H20" s="8" t="s">
        <v>21</v>
      </c>
      <c r="I20" s="8" t="s">
        <v>22</v>
      </c>
      <c r="J20" s="8" t="s">
        <v>16</v>
      </c>
      <c r="K20" s="26" t="s">
        <v>17</v>
      </c>
      <c r="L20" s="26"/>
    </row>
    <row r="21" spans="2:12" s="1" customFormat="1" ht="12.75" x14ac:dyDescent="0.2">
      <c r="B21" s="22"/>
      <c r="C21" s="22"/>
      <c r="D21" s="22"/>
      <c r="E21" s="22"/>
      <c r="F21" s="22"/>
      <c r="G21" s="22"/>
      <c r="H21" s="10"/>
      <c r="I21" s="10"/>
      <c r="J21" s="11"/>
      <c r="K21" s="30" t="str">
        <f>IF(B21&lt;&gt;"",IFERROR(H21*J21,0),"")</f>
        <v/>
      </c>
      <c r="L21" s="30"/>
    </row>
    <row r="22" spans="2:12" s="1" customFormat="1" ht="12.75" x14ac:dyDescent="0.2">
      <c r="B22" s="22"/>
      <c r="C22" s="22"/>
      <c r="D22" s="22"/>
      <c r="E22" s="22"/>
      <c r="F22" s="22"/>
      <c r="G22" s="22"/>
      <c r="H22" s="10"/>
      <c r="I22" s="10"/>
      <c r="J22" s="11"/>
      <c r="K22" s="30" t="str">
        <f t="shared" ref="K22:K26" si="0">IF(B22&lt;&gt;"",IFERROR(H22*J22,0),"")</f>
        <v/>
      </c>
      <c r="L22" s="30"/>
    </row>
    <row r="23" spans="2:12" s="1" customFormat="1" ht="12.75" x14ac:dyDescent="0.2">
      <c r="B23" s="22"/>
      <c r="C23" s="22"/>
      <c r="D23" s="22"/>
      <c r="E23" s="22"/>
      <c r="F23" s="22"/>
      <c r="G23" s="22"/>
      <c r="H23" s="10"/>
      <c r="I23" s="10"/>
      <c r="J23" s="11"/>
      <c r="K23" s="30" t="str">
        <f t="shared" ref="K23:K25" si="1">IF(B23&lt;&gt;"",IFERROR(H23*J23,0),"")</f>
        <v/>
      </c>
      <c r="L23" s="30"/>
    </row>
    <row r="24" spans="2:12" s="1" customFormat="1" ht="12.75" x14ac:dyDescent="0.2">
      <c r="B24" s="22"/>
      <c r="C24" s="22"/>
      <c r="D24" s="22"/>
      <c r="E24" s="22"/>
      <c r="F24" s="22"/>
      <c r="G24" s="22"/>
      <c r="H24" s="10"/>
      <c r="I24" s="10"/>
      <c r="J24" s="11"/>
      <c r="K24" s="30" t="str">
        <f t="shared" si="1"/>
        <v/>
      </c>
      <c r="L24" s="30"/>
    </row>
    <row r="25" spans="2:12" s="1" customFormat="1" ht="12.75" x14ac:dyDescent="0.2">
      <c r="B25" s="22"/>
      <c r="C25" s="22"/>
      <c r="D25" s="22"/>
      <c r="E25" s="22"/>
      <c r="F25" s="22"/>
      <c r="G25" s="22"/>
      <c r="H25" s="10"/>
      <c r="I25" s="10"/>
      <c r="J25" s="11"/>
      <c r="K25" s="30" t="str">
        <f t="shared" si="1"/>
        <v/>
      </c>
      <c r="L25" s="30"/>
    </row>
    <row r="26" spans="2:12" s="1" customFormat="1" ht="12.75" x14ac:dyDescent="0.2">
      <c r="B26" s="22"/>
      <c r="C26" s="22"/>
      <c r="D26" s="22"/>
      <c r="E26" s="22"/>
      <c r="F26" s="22"/>
      <c r="G26" s="22"/>
      <c r="H26" s="10"/>
      <c r="I26" s="10"/>
      <c r="J26" s="11"/>
      <c r="K26" s="30" t="str">
        <f t="shared" si="0"/>
        <v/>
      </c>
      <c r="L26" s="30"/>
    </row>
    <row r="27" spans="2:12" s="2" customFormat="1" x14ac:dyDescent="0.25">
      <c r="B27" s="50" t="s">
        <v>30</v>
      </c>
      <c r="C27" s="50"/>
      <c r="D27" s="50"/>
      <c r="E27" s="50"/>
      <c r="F27" s="50"/>
      <c r="G27" s="13"/>
      <c r="H27" s="28" t="s">
        <v>25</v>
      </c>
      <c r="I27" s="28"/>
      <c r="J27" s="29"/>
      <c r="K27" s="31" t="str">
        <f>IF(K21&lt;&gt;"",IFERROR(SUM(K21:L26),0),"")</f>
        <v/>
      </c>
      <c r="L27" s="31"/>
    </row>
    <row r="28" spans="2:12" s="3" customFormat="1" ht="5.0999999999999996" customHeight="1" x14ac:dyDescent="0.2"/>
    <row r="29" spans="2:12" s="3" customFormat="1" ht="11.25" x14ac:dyDescent="0.2">
      <c r="B29" s="9" t="s">
        <v>20</v>
      </c>
      <c r="C29" s="16" t="s">
        <v>19</v>
      </c>
      <c r="D29" s="17"/>
      <c r="E29" s="17"/>
      <c r="F29" s="17"/>
      <c r="G29" s="17"/>
      <c r="H29" s="17"/>
      <c r="I29" s="18" t="s">
        <v>46</v>
      </c>
      <c r="J29" s="8" t="s">
        <v>16</v>
      </c>
      <c r="K29" s="26" t="s">
        <v>17</v>
      </c>
      <c r="L29" s="26"/>
    </row>
    <row r="30" spans="2:12" s="1" customFormat="1" ht="12.75" x14ac:dyDescent="0.2">
      <c r="B30" s="12"/>
      <c r="C30" s="22"/>
      <c r="D30" s="22"/>
      <c r="E30" s="22"/>
      <c r="F30" s="22"/>
      <c r="G30" s="22"/>
      <c r="H30" s="22"/>
      <c r="I30" s="10"/>
      <c r="J30" s="11"/>
      <c r="K30" s="30" t="str">
        <f>IF(C30&lt;&gt;"",IFERROR(B30*J30,0),"")</f>
        <v/>
      </c>
      <c r="L30" s="30"/>
    </row>
    <row r="31" spans="2:12" s="1" customFormat="1" ht="12.75" x14ac:dyDescent="0.2">
      <c r="B31" s="12"/>
      <c r="C31" s="22"/>
      <c r="D31" s="22"/>
      <c r="E31" s="22"/>
      <c r="F31" s="22"/>
      <c r="G31" s="22"/>
      <c r="H31" s="22"/>
      <c r="I31" s="10"/>
      <c r="J31" s="11"/>
      <c r="K31" s="30" t="str">
        <f t="shared" ref="K31:K45" si="2">IF(C31&lt;&gt;"",IFERROR(B31*J31,0),"")</f>
        <v/>
      </c>
      <c r="L31" s="30"/>
    </row>
    <row r="32" spans="2:12" s="1" customFormat="1" ht="12.75" x14ac:dyDescent="0.2">
      <c r="B32" s="12"/>
      <c r="C32" s="22"/>
      <c r="D32" s="22"/>
      <c r="E32" s="22"/>
      <c r="F32" s="22"/>
      <c r="G32" s="22"/>
      <c r="H32" s="22"/>
      <c r="I32" s="10"/>
      <c r="J32" s="11"/>
      <c r="K32" s="30" t="str">
        <f t="shared" si="2"/>
        <v/>
      </c>
      <c r="L32" s="30"/>
    </row>
    <row r="33" spans="2:12" s="1" customFormat="1" ht="12.75" x14ac:dyDescent="0.2">
      <c r="B33" s="12"/>
      <c r="C33" s="22"/>
      <c r="D33" s="22"/>
      <c r="E33" s="22"/>
      <c r="F33" s="22"/>
      <c r="G33" s="22"/>
      <c r="H33" s="22"/>
      <c r="I33" s="10"/>
      <c r="J33" s="11"/>
      <c r="K33" s="30" t="str">
        <f t="shared" si="2"/>
        <v/>
      </c>
      <c r="L33" s="30"/>
    </row>
    <row r="34" spans="2:12" s="1" customFormat="1" ht="12.75" x14ac:dyDescent="0.2">
      <c r="B34" s="12"/>
      <c r="C34" s="22"/>
      <c r="D34" s="22"/>
      <c r="E34" s="22"/>
      <c r="F34" s="22"/>
      <c r="G34" s="22"/>
      <c r="H34" s="22"/>
      <c r="I34" s="10"/>
      <c r="J34" s="11"/>
      <c r="K34" s="30" t="str">
        <f t="shared" si="2"/>
        <v/>
      </c>
      <c r="L34" s="30"/>
    </row>
    <row r="35" spans="2:12" s="1" customFormat="1" ht="12.75" x14ac:dyDescent="0.2">
      <c r="B35" s="12"/>
      <c r="C35" s="22"/>
      <c r="D35" s="22"/>
      <c r="E35" s="22"/>
      <c r="F35" s="22"/>
      <c r="G35" s="22"/>
      <c r="H35" s="22"/>
      <c r="I35" s="10"/>
      <c r="J35" s="11"/>
      <c r="K35" s="30" t="str">
        <f t="shared" si="2"/>
        <v/>
      </c>
      <c r="L35" s="30"/>
    </row>
    <row r="36" spans="2:12" s="1" customFormat="1" ht="12.75" x14ac:dyDescent="0.2">
      <c r="B36" s="12"/>
      <c r="C36" s="22"/>
      <c r="D36" s="22"/>
      <c r="E36" s="22"/>
      <c r="F36" s="22"/>
      <c r="G36" s="22"/>
      <c r="H36" s="22"/>
      <c r="I36" s="10"/>
      <c r="J36" s="11"/>
      <c r="K36" s="30" t="str">
        <f t="shared" ref="K36:K41" si="3">IF(C36&lt;&gt;"",IFERROR(B36*J36,0),"")</f>
        <v/>
      </c>
      <c r="L36" s="30"/>
    </row>
    <row r="37" spans="2:12" s="1" customFormat="1" ht="12.75" x14ac:dyDescent="0.2">
      <c r="B37" s="12"/>
      <c r="C37" s="22"/>
      <c r="D37" s="22"/>
      <c r="E37" s="22"/>
      <c r="F37" s="22"/>
      <c r="G37" s="22"/>
      <c r="H37" s="22"/>
      <c r="I37" s="10"/>
      <c r="J37" s="11"/>
      <c r="K37" s="30" t="str">
        <f t="shared" si="3"/>
        <v/>
      </c>
      <c r="L37" s="30"/>
    </row>
    <row r="38" spans="2:12" s="1" customFormat="1" ht="12.75" x14ac:dyDescent="0.2">
      <c r="B38" s="12"/>
      <c r="C38" s="22"/>
      <c r="D38" s="22"/>
      <c r="E38" s="22"/>
      <c r="F38" s="22"/>
      <c r="G38" s="22"/>
      <c r="H38" s="22"/>
      <c r="I38" s="10"/>
      <c r="J38" s="11"/>
      <c r="K38" s="30" t="str">
        <f t="shared" si="3"/>
        <v/>
      </c>
      <c r="L38" s="30"/>
    </row>
    <row r="39" spans="2:12" s="1" customFormat="1" ht="12.75" x14ac:dyDescent="0.2">
      <c r="B39" s="12"/>
      <c r="C39" s="22"/>
      <c r="D39" s="22"/>
      <c r="E39" s="22"/>
      <c r="F39" s="22"/>
      <c r="G39" s="22"/>
      <c r="H39" s="22"/>
      <c r="I39" s="10"/>
      <c r="J39" s="11"/>
      <c r="K39" s="30" t="str">
        <f t="shared" si="3"/>
        <v/>
      </c>
      <c r="L39" s="30"/>
    </row>
    <row r="40" spans="2:12" s="1" customFormat="1" ht="12.75" x14ac:dyDescent="0.2">
      <c r="B40" s="12"/>
      <c r="C40" s="22"/>
      <c r="D40" s="22"/>
      <c r="E40" s="22"/>
      <c r="F40" s="22"/>
      <c r="G40" s="22"/>
      <c r="H40" s="22"/>
      <c r="I40" s="10"/>
      <c r="J40" s="11"/>
      <c r="K40" s="30" t="str">
        <f t="shared" si="3"/>
        <v/>
      </c>
      <c r="L40" s="30"/>
    </row>
    <row r="41" spans="2:12" s="1" customFormat="1" ht="12.75" x14ac:dyDescent="0.2">
      <c r="B41" s="12"/>
      <c r="C41" s="22"/>
      <c r="D41" s="22"/>
      <c r="E41" s="22"/>
      <c r="F41" s="22"/>
      <c r="G41" s="22"/>
      <c r="H41" s="22"/>
      <c r="I41" s="10"/>
      <c r="J41" s="11"/>
      <c r="K41" s="30" t="str">
        <f t="shared" si="3"/>
        <v/>
      </c>
      <c r="L41" s="30"/>
    </row>
    <row r="42" spans="2:12" s="1" customFormat="1" ht="12.75" x14ac:dyDescent="0.2">
      <c r="B42" s="12"/>
      <c r="C42" s="22"/>
      <c r="D42" s="22"/>
      <c r="E42" s="22"/>
      <c r="F42" s="22"/>
      <c r="G42" s="22"/>
      <c r="H42" s="22"/>
      <c r="I42" s="10"/>
      <c r="J42" s="11"/>
      <c r="K42" s="30" t="str">
        <f t="shared" ref="K42:K43" si="4">IF(C42&lt;&gt;"",IFERROR(B42*J42,0),"")</f>
        <v/>
      </c>
      <c r="L42" s="30"/>
    </row>
    <row r="43" spans="2:12" s="1" customFormat="1" ht="12.75" x14ac:dyDescent="0.2">
      <c r="B43" s="12"/>
      <c r="C43" s="22"/>
      <c r="D43" s="22"/>
      <c r="E43" s="22"/>
      <c r="F43" s="22"/>
      <c r="G43" s="22"/>
      <c r="H43" s="22"/>
      <c r="I43" s="10"/>
      <c r="J43" s="11"/>
      <c r="K43" s="30" t="str">
        <f t="shared" si="4"/>
        <v/>
      </c>
      <c r="L43" s="30"/>
    </row>
    <row r="44" spans="2:12" s="1" customFormat="1" ht="12.75" x14ac:dyDescent="0.2">
      <c r="B44" s="12"/>
      <c r="C44" s="22"/>
      <c r="D44" s="22"/>
      <c r="E44" s="22"/>
      <c r="F44" s="22"/>
      <c r="G44" s="22"/>
      <c r="H44" s="22"/>
      <c r="I44" s="10"/>
      <c r="J44" s="11"/>
      <c r="K44" s="30" t="str">
        <f t="shared" si="2"/>
        <v/>
      </c>
      <c r="L44" s="30"/>
    </row>
    <row r="45" spans="2:12" s="1" customFormat="1" ht="12.75" x14ac:dyDescent="0.2">
      <c r="B45" s="12"/>
      <c r="C45" s="22"/>
      <c r="D45" s="22"/>
      <c r="E45" s="22"/>
      <c r="F45" s="22"/>
      <c r="G45" s="22"/>
      <c r="H45" s="22"/>
      <c r="I45" s="10"/>
      <c r="J45" s="11"/>
      <c r="K45" s="30" t="str">
        <f t="shared" si="2"/>
        <v/>
      </c>
      <c r="L45" s="30"/>
    </row>
    <row r="46" spans="2:12" s="2" customFormat="1" x14ac:dyDescent="0.25">
      <c r="B46" s="27" t="s">
        <v>33</v>
      </c>
      <c r="C46" s="28"/>
      <c r="D46" s="29"/>
      <c r="E46" s="13"/>
      <c r="F46" s="7" t="s">
        <v>30</v>
      </c>
      <c r="G46" s="13"/>
      <c r="H46" s="50" t="s">
        <v>26</v>
      </c>
      <c r="I46" s="50"/>
      <c r="J46" s="50"/>
      <c r="K46" s="31" t="str">
        <f>IF(K30&lt;&gt;"",IFERROR(SUM(K30:L45),0),"")</f>
        <v/>
      </c>
      <c r="L46" s="31"/>
    </row>
    <row r="47" spans="2:12" s="4" customFormat="1" ht="5.0999999999999996" customHeight="1" x14ac:dyDescent="0.2"/>
    <row r="48" spans="2:12" s="4" customFormat="1" ht="11.25" x14ac:dyDescent="0.2">
      <c r="B48" s="9" t="s">
        <v>20</v>
      </c>
      <c r="C48" s="23" t="s">
        <v>23</v>
      </c>
      <c r="D48" s="23"/>
      <c r="E48" s="23"/>
      <c r="F48" s="23"/>
      <c r="G48" s="23"/>
      <c r="H48" s="23"/>
      <c r="I48" s="8" t="s">
        <v>24</v>
      </c>
      <c r="J48" s="8" t="s">
        <v>16</v>
      </c>
      <c r="K48" s="26" t="s">
        <v>17</v>
      </c>
      <c r="L48" s="26"/>
    </row>
    <row r="49" spans="2:12" s="6" customFormat="1" ht="12.75" x14ac:dyDescent="0.2">
      <c r="B49" s="12"/>
      <c r="C49" s="22"/>
      <c r="D49" s="22"/>
      <c r="E49" s="22"/>
      <c r="F49" s="22"/>
      <c r="G49" s="22"/>
      <c r="H49" s="22"/>
      <c r="I49" s="10"/>
      <c r="J49" s="11"/>
      <c r="K49" s="30" t="str">
        <f t="shared" ref="K49:K51" si="5">IF(C49&lt;&gt;"",IFERROR(B49*J49,0),"")</f>
        <v/>
      </c>
      <c r="L49" s="30"/>
    </row>
    <row r="50" spans="2:12" s="1" customFormat="1" ht="12.75" x14ac:dyDescent="0.2">
      <c r="B50" s="12"/>
      <c r="C50" s="22"/>
      <c r="D50" s="22"/>
      <c r="E50" s="22"/>
      <c r="F50" s="22"/>
      <c r="G50" s="22"/>
      <c r="H50" s="22"/>
      <c r="I50" s="10"/>
      <c r="J50" s="11"/>
      <c r="K50" s="30" t="str">
        <f t="shared" si="5"/>
        <v/>
      </c>
      <c r="L50" s="30"/>
    </row>
    <row r="51" spans="2:12" s="1" customFormat="1" ht="12.75" x14ac:dyDescent="0.2">
      <c r="B51" s="12"/>
      <c r="C51" s="22"/>
      <c r="D51" s="22"/>
      <c r="E51" s="22"/>
      <c r="F51" s="22"/>
      <c r="G51" s="22"/>
      <c r="H51" s="22"/>
      <c r="I51" s="10"/>
      <c r="J51" s="11"/>
      <c r="K51" s="30" t="str">
        <f t="shared" si="5"/>
        <v/>
      </c>
      <c r="L51" s="30"/>
    </row>
    <row r="52" spans="2:12" s="2" customFormat="1" x14ac:dyDescent="0.25">
      <c r="B52" s="50" t="s">
        <v>30</v>
      </c>
      <c r="C52" s="50"/>
      <c r="D52" s="50"/>
      <c r="E52" s="50"/>
      <c r="F52" s="50"/>
      <c r="G52" s="13"/>
      <c r="H52" s="28" t="s">
        <v>27</v>
      </c>
      <c r="I52" s="28"/>
      <c r="J52" s="29"/>
      <c r="K52" s="31" t="str">
        <f>IF(K49&lt;&gt;"",IFERROR(SUM(K49:L51),0),"")</f>
        <v/>
      </c>
      <c r="L52" s="31"/>
    </row>
    <row r="53" spans="2:12" s="4" customFormat="1" ht="5.0999999999999996" customHeight="1" x14ac:dyDescent="0.2"/>
    <row r="54" spans="2:12" s="4" customFormat="1" ht="15" customHeight="1" x14ac:dyDescent="0.25">
      <c r="B54" s="49" t="s">
        <v>34</v>
      </c>
      <c r="C54" s="49"/>
      <c r="D54" s="49"/>
      <c r="E54" s="49"/>
      <c r="F54" s="49"/>
      <c r="I54" s="50" t="s">
        <v>28</v>
      </c>
      <c r="J54" s="50"/>
      <c r="K54" s="31" t="str">
        <f>IF(OR(K27&lt;&gt;"",K46&lt;&gt;"",K52&lt;&gt;""),IFERROR(SUM(K27,K46,K52),0),"")</f>
        <v/>
      </c>
      <c r="L54" s="31"/>
    </row>
    <row r="55" spans="2:12" x14ac:dyDescent="0.25">
      <c r="I55" s="46" t="s">
        <v>29</v>
      </c>
      <c r="J55" s="46"/>
      <c r="K55" s="30" t="str">
        <f>IF(K46&lt;&gt;"",IFERROR(ROUND(K46*E46,2),0),IF(K27&lt;&gt;"",0,""))</f>
        <v/>
      </c>
      <c r="L55" s="30"/>
    </row>
    <row r="56" spans="2:12" x14ac:dyDescent="0.25">
      <c r="I56" s="46" t="s">
        <v>30</v>
      </c>
      <c r="J56" s="46"/>
      <c r="K56" s="30" t="str">
        <f>IF(OR(K27&lt;&gt;"",K46&lt;&gt;"",K52&lt;&gt;""),ROUND(SUM(IFERROR(K27*G27,0),IFERROR((K46*(1+E46))*G46,0),IFERROR(K52*G52,0)),2),"")</f>
        <v/>
      </c>
      <c r="L56" s="30"/>
    </row>
    <row r="57" spans="2:12" ht="15.75" x14ac:dyDescent="0.25">
      <c r="B57" s="48" t="s">
        <v>32</v>
      </c>
      <c r="C57" s="48"/>
      <c r="D57" s="48"/>
      <c r="E57" s="48"/>
      <c r="F57" s="48"/>
      <c r="G57" s="48"/>
      <c r="H57" s="48"/>
      <c r="I57" s="47" t="s">
        <v>31</v>
      </c>
      <c r="J57" s="47"/>
      <c r="K57" s="32" t="str">
        <f>IF(K54&lt;&gt;"",SUM(K54:L56),"")</f>
        <v/>
      </c>
      <c r="L57" s="32"/>
    </row>
  </sheetData>
  <sheetProtection password="92F6" sheet="1" objects="1" scenarios="1"/>
  <mergeCells count="100">
    <mergeCell ref="B23:G23"/>
    <mergeCell ref="K23:L23"/>
    <mergeCell ref="B24:G24"/>
    <mergeCell ref="K24:L24"/>
    <mergeCell ref="K42:L42"/>
    <mergeCell ref="K43:L43"/>
    <mergeCell ref="H46:J46"/>
    <mergeCell ref="K44:L44"/>
    <mergeCell ref="C36:H36"/>
    <mergeCell ref="K36:L36"/>
    <mergeCell ref="C37:H37"/>
    <mergeCell ref="K37:L37"/>
    <mergeCell ref="C38:H38"/>
    <mergeCell ref="K38:L38"/>
    <mergeCell ref="C39:H39"/>
    <mergeCell ref="K39:L39"/>
    <mergeCell ref="C40:H40"/>
    <mergeCell ref="K40:L40"/>
    <mergeCell ref="H27:J27"/>
    <mergeCell ref="H52:J52"/>
    <mergeCell ref="B27:F27"/>
    <mergeCell ref="B52:F52"/>
    <mergeCell ref="I54:J54"/>
    <mergeCell ref="C49:H49"/>
    <mergeCell ref="C50:H50"/>
    <mergeCell ref="C51:H51"/>
    <mergeCell ref="C48:H48"/>
    <mergeCell ref="I55:J55"/>
    <mergeCell ref="I56:J56"/>
    <mergeCell ref="I57:J57"/>
    <mergeCell ref="B57:H57"/>
    <mergeCell ref="B54:F54"/>
    <mergeCell ref="C9:F9"/>
    <mergeCell ref="C11:F11"/>
    <mergeCell ref="C13:F13"/>
    <mergeCell ref="C15:F15"/>
    <mergeCell ref="B17:L17"/>
    <mergeCell ref="B20:G20"/>
    <mergeCell ref="H10:I10"/>
    <mergeCell ref="J10:L10"/>
    <mergeCell ref="H11:I11"/>
    <mergeCell ref="J11:L11"/>
    <mergeCell ref="B18:L18"/>
    <mergeCell ref="H14:L14"/>
    <mergeCell ref="H15:L15"/>
    <mergeCell ref="K33:L33"/>
    <mergeCell ref="K34:L34"/>
    <mergeCell ref="K35:L35"/>
    <mergeCell ref="K41:L41"/>
    <mergeCell ref="K54:L54"/>
    <mergeCell ref="K55:L55"/>
    <mergeCell ref="K56:L56"/>
    <mergeCell ref="K57:L57"/>
    <mergeCell ref="K45:L45"/>
    <mergeCell ref="K49:L49"/>
    <mergeCell ref="K50:L50"/>
    <mergeCell ref="K51:L51"/>
    <mergeCell ref="K52:L52"/>
    <mergeCell ref="K46:L46"/>
    <mergeCell ref="K32:L32"/>
    <mergeCell ref="K21:L21"/>
    <mergeCell ref="K22:L22"/>
    <mergeCell ref="K25:L25"/>
    <mergeCell ref="K26:L26"/>
    <mergeCell ref="K30:L30"/>
    <mergeCell ref="K27:L27"/>
    <mergeCell ref="K48:L48"/>
    <mergeCell ref="K29:L29"/>
    <mergeCell ref="K20:L20"/>
    <mergeCell ref="B21:G21"/>
    <mergeCell ref="B22:G22"/>
    <mergeCell ref="B25:G25"/>
    <mergeCell ref="B26:G26"/>
    <mergeCell ref="B46:D46"/>
    <mergeCell ref="C30:H30"/>
    <mergeCell ref="C31:H31"/>
    <mergeCell ref="C32:H32"/>
    <mergeCell ref="C33:H33"/>
    <mergeCell ref="C34:H34"/>
    <mergeCell ref="C35:H35"/>
    <mergeCell ref="K31:L31"/>
    <mergeCell ref="J8:L8"/>
    <mergeCell ref="H8:I8"/>
    <mergeCell ref="H5:L6"/>
    <mergeCell ref="H13:I13"/>
    <mergeCell ref="H9:I9"/>
    <mergeCell ref="J13:L13"/>
    <mergeCell ref="J9:L9"/>
    <mergeCell ref="J12:L12"/>
    <mergeCell ref="H12:I12"/>
    <mergeCell ref="C41:H41"/>
    <mergeCell ref="C42:H42"/>
    <mergeCell ref="C43:H43"/>
    <mergeCell ref="C44:H44"/>
    <mergeCell ref="C45:H45"/>
    <mergeCell ref="D2:G2"/>
    <mergeCell ref="D3:G3"/>
    <mergeCell ref="D4:G4"/>
    <mergeCell ref="D5:G5"/>
    <mergeCell ref="D6:G6"/>
  </mergeCells>
  <printOptions horizontalCentered="1"/>
  <pageMargins left="0.45" right="0.45" top="0.5" bottom="0.5" header="0.3" footer="0.3"/>
  <pageSetup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0</xdr:rowOff>
                  </from>
                  <to>
                    <xdr:col>8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8</xdr:col>
                    <xdr:colOff>476250</xdr:colOff>
                    <xdr:row>6</xdr:row>
                    <xdr:rowOff>9525</xdr:rowOff>
                  </from>
                  <to>
                    <xdr:col>9</xdr:col>
                    <xdr:colOff>685800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495300</xdr:colOff>
                    <xdr:row>6</xdr:row>
                    <xdr:rowOff>9525</xdr:rowOff>
                  </from>
                  <to>
                    <xdr:col>11</xdr:col>
                    <xdr:colOff>419100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TABLES!$E$2:$E$8</xm:f>
          </x14:formula1>
          <xm:sqref>I21:I26</xm:sqref>
        </x14:dataValidation>
        <x14:dataValidation type="list" allowBlank="1" showInputMessage="1" showErrorMessage="1">
          <x14:formula1>
            <xm:f>TABLES!$G$2:$G$4</xm:f>
          </x14:formula1>
          <xm:sqref>I49:I51</xm:sqref>
        </x14:dataValidation>
        <x14:dataValidation type="list" allowBlank="1" showInputMessage="1" showErrorMessage="1">
          <x14:formula1>
            <xm:f>TABLES!$I$2:$I$9</xm:f>
          </x14:formula1>
          <xm:sqref>I30:I45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107"/>
  <sheetViews>
    <sheetView zoomScale="115" zoomScaleNormal="115" zoomScaleSheetLayoutView="115" workbookViewId="0">
      <pane ySplit="6" topLeftCell="A40" activePane="bottomLeft" state="frozen"/>
      <selection pane="bottomLeft" activeCell="C9" sqref="C9:F9"/>
    </sheetView>
  </sheetViews>
  <sheetFormatPr defaultRowHeight="15" x14ac:dyDescent="0.25"/>
  <cols>
    <col min="1" max="1" width="3.28515625" customWidth="1"/>
    <col min="2" max="2" width="7.28515625" customWidth="1"/>
    <col min="7" max="7" width="5.7109375" customWidth="1"/>
    <col min="8" max="9" width="8.7109375" customWidth="1"/>
    <col min="10" max="10" width="10.85546875" bestFit="1" customWidth="1"/>
    <col min="11" max="12" width="9.7109375" customWidth="1"/>
  </cols>
  <sheetData>
    <row r="2" spans="3:12" ht="18.75" x14ac:dyDescent="0.3">
      <c r="D2" s="20" t="str">
        <f>IF(TABLES!C2&lt;&gt;"",TABLES!C2,"&lt;COMPANY NAME&gt;")</f>
        <v>L3 Electric Inc.</v>
      </c>
      <c r="E2" s="20"/>
      <c r="F2" s="20"/>
      <c r="G2" s="20"/>
    </row>
    <row r="3" spans="3:12" x14ac:dyDescent="0.25">
      <c r="D3" s="21" t="str">
        <f>IF(TABLES!C3&lt;&gt;"",TABLES!C3,"&lt;Street Address&gt;")</f>
        <v>26745 Calle Maria</v>
      </c>
      <c r="E3" s="21"/>
      <c r="F3" s="21"/>
      <c r="G3" s="21"/>
    </row>
    <row r="4" spans="3:12" x14ac:dyDescent="0.25">
      <c r="D4" s="21" t="str">
        <f>IF(TABLES!C4&lt;&gt;"",TABLES!C4,"&lt;City, State Zip&gt;")</f>
        <v>Mission Viejo, CA 92691</v>
      </c>
      <c r="E4" s="21"/>
      <c r="F4" s="21"/>
      <c r="G4" s="21"/>
    </row>
    <row r="5" spans="3:12" x14ac:dyDescent="0.25">
      <c r="D5" s="21" t="str">
        <f>IF(TABLES!C5&lt;&gt;"",TABLES!C5,"&lt;Telephone #&gt;")</f>
        <v>(949) 441-6804</v>
      </c>
      <c r="E5" s="21"/>
      <c r="F5" s="21"/>
      <c r="G5" s="21"/>
      <c r="H5" s="24">
        <v>1</v>
      </c>
      <c r="I5" s="24"/>
      <c r="J5" s="24"/>
      <c r="K5" s="24"/>
      <c r="L5" s="24"/>
    </row>
    <row r="6" spans="3:12" x14ac:dyDescent="0.25">
      <c r="D6" s="21" t="str">
        <f>IF(TABLES!C6&lt;&gt;"",TABLES!C6,"&lt;License #&gt;")</f>
        <v>C10-1020072</v>
      </c>
      <c r="E6" s="21"/>
      <c r="F6" s="21"/>
      <c r="G6" s="21"/>
      <c r="H6" s="24"/>
      <c r="I6" s="24"/>
      <c r="J6" s="24"/>
      <c r="K6" s="24"/>
      <c r="L6" s="24"/>
    </row>
    <row r="8" spans="3:12" s="4" customFormat="1" ht="11.25" x14ac:dyDescent="0.2">
      <c r="C8" s="4" t="s">
        <v>1</v>
      </c>
      <c r="H8" s="23" t="s">
        <v>8</v>
      </c>
      <c r="I8" s="23"/>
      <c r="J8" s="23" t="s">
        <v>5</v>
      </c>
      <c r="K8" s="23"/>
      <c r="L8" s="23"/>
    </row>
    <row r="9" spans="3:12" s="1" customFormat="1" ht="12.75" x14ac:dyDescent="0.2">
      <c r="C9" s="44"/>
      <c r="D9" s="44"/>
      <c r="E9" s="44"/>
      <c r="F9" s="44"/>
      <c r="H9" s="25"/>
      <c r="I9" s="25"/>
      <c r="J9" s="22"/>
      <c r="K9" s="22"/>
      <c r="L9" s="22"/>
    </row>
    <row r="10" spans="3:12" s="4" customFormat="1" ht="11.25" x14ac:dyDescent="0.2">
      <c r="C10" s="5" t="s">
        <v>12</v>
      </c>
      <c r="D10" s="5"/>
      <c r="E10" s="5"/>
      <c r="F10" s="5"/>
      <c r="H10" s="33" t="s">
        <v>6</v>
      </c>
      <c r="I10" s="34"/>
      <c r="J10" s="33" t="s">
        <v>9</v>
      </c>
      <c r="K10" s="35"/>
      <c r="L10" s="34"/>
    </row>
    <row r="11" spans="3:12" s="1" customFormat="1" ht="12.75" x14ac:dyDescent="0.2">
      <c r="C11" s="44"/>
      <c r="D11" s="44"/>
      <c r="E11" s="44"/>
      <c r="F11" s="44"/>
      <c r="H11" s="36"/>
      <c r="I11" s="37"/>
      <c r="J11" s="38"/>
      <c r="K11" s="39"/>
      <c r="L11" s="40"/>
    </row>
    <row r="12" spans="3:12" s="4" customFormat="1" ht="11.25" x14ac:dyDescent="0.2">
      <c r="C12" s="5" t="s">
        <v>13</v>
      </c>
      <c r="D12" s="5"/>
      <c r="E12" s="5"/>
      <c r="F12" s="5"/>
      <c r="H12" s="23" t="s">
        <v>7</v>
      </c>
      <c r="I12" s="23"/>
      <c r="J12" s="23" t="s">
        <v>11</v>
      </c>
      <c r="K12" s="23"/>
      <c r="L12" s="23"/>
    </row>
    <row r="13" spans="3:12" s="1" customFormat="1" ht="12.75" x14ac:dyDescent="0.2">
      <c r="C13" s="44"/>
      <c r="D13" s="44"/>
      <c r="E13" s="44"/>
      <c r="F13" s="44"/>
      <c r="H13" s="25"/>
      <c r="I13" s="25"/>
      <c r="J13" s="22"/>
      <c r="K13" s="22"/>
      <c r="L13" s="22"/>
    </row>
    <row r="14" spans="3:12" s="4" customFormat="1" ht="11.25" x14ac:dyDescent="0.2">
      <c r="C14" s="4" t="s">
        <v>14</v>
      </c>
      <c r="H14" s="23" t="s">
        <v>10</v>
      </c>
      <c r="I14" s="23"/>
      <c r="J14" s="23"/>
      <c r="K14" s="23"/>
      <c r="L14" s="23"/>
    </row>
    <row r="15" spans="3:12" s="1" customFormat="1" ht="12.75" x14ac:dyDescent="0.2">
      <c r="C15" s="45"/>
      <c r="D15" s="45"/>
      <c r="E15" s="45"/>
      <c r="F15" s="45"/>
      <c r="H15" s="22"/>
      <c r="I15" s="22"/>
      <c r="J15" s="22"/>
      <c r="K15" s="22"/>
      <c r="L15" s="22"/>
    </row>
    <row r="16" spans="3:12" s="3" customFormat="1" ht="5.0999999999999996" customHeight="1" x14ac:dyDescent="0.2"/>
    <row r="17" spans="2:12" s="4" customFormat="1" ht="11.25" x14ac:dyDescent="0.2">
      <c r="B17" s="33" t="s">
        <v>15</v>
      </c>
      <c r="C17" s="35"/>
      <c r="D17" s="35"/>
      <c r="E17" s="35"/>
      <c r="F17" s="35"/>
      <c r="G17" s="35"/>
      <c r="H17" s="35"/>
      <c r="I17" s="35"/>
      <c r="J17" s="35"/>
      <c r="K17" s="35"/>
      <c r="L17" s="34"/>
    </row>
    <row r="18" spans="2:12" ht="90" customHeight="1" x14ac:dyDescent="0.25"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2:12" s="4" customFormat="1" ht="5.0999999999999996" customHeight="1" x14ac:dyDescent="0.2"/>
    <row r="20" spans="2:12" s="4" customFormat="1" ht="11.25" x14ac:dyDescent="0.2">
      <c r="B20" s="23" t="s">
        <v>18</v>
      </c>
      <c r="C20" s="23"/>
      <c r="D20" s="23"/>
      <c r="E20" s="23"/>
      <c r="F20" s="23"/>
      <c r="G20" s="23"/>
      <c r="H20" s="15" t="s">
        <v>21</v>
      </c>
      <c r="I20" s="15" t="s">
        <v>22</v>
      </c>
      <c r="J20" s="15" t="s">
        <v>16</v>
      </c>
      <c r="K20" s="26" t="s">
        <v>17</v>
      </c>
      <c r="L20" s="26"/>
    </row>
    <row r="21" spans="2:12" s="1" customFormat="1" ht="12.75" x14ac:dyDescent="0.2">
      <c r="B21" s="22"/>
      <c r="C21" s="22"/>
      <c r="D21" s="22"/>
      <c r="E21" s="22"/>
      <c r="F21" s="22"/>
      <c r="G21" s="22"/>
      <c r="H21" s="10"/>
      <c r="I21" s="10"/>
      <c r="J21" s="11"/>
      <c r="K21" s="30" t="str">
        <f>IF(B21&lt;&gt;"",IFERROR(H21*J21,0),"")</f>
        <v/>
      </c>
      <c r="L21" s="30"/>
    </row>
    <row r="22" spans="2:12" s="1" customFormat="1" ht="12.75" x14ac:dyDescent="0.2">
      <c r="B22" s="22"/>
      <c r="C22" s="22"/>
      <c r="D22" s="22"/>
      <c r="E22" s="22"/>
      <c r="F22" s="22"/>
      <c r="G22" s="22"/>
      <c r="H22" s="10"/>
      <c r="I22" s="10"/>
      <c r="J22" s="11"/>
      <c r="K22" s="30" t="str">
        <f t="shared" ref="K22:K29" si="0">IF(B22&lt;&gt;"",IFERROR(H22*J22,0),"")</f>
        <v/>
      </c>
      <c r="L22" s="30"/>
    </row>
    <row r="23" spans="2:12" s="1" customFormat="1" ht="12.75" x14ac:dyDescent="0.2">
      <c r="B23" s="22"/>
      <c r="C23" s="22"/>
      <c r="D23" s="22"/>
      <c r="E23" s="22"/>
      <c r="F23" s="22"/>
      <c r="G23" s="22"/>
      <c r="H23" s="10"/>
      <c r="I23" s="10"/>
      <c r="J23" s="11"/>
      <c r="K23" s="30" t="str">
        <f t="shared" si="0"/>
        <v/>
      </c>
      <c r="L23" s="30"/>
    </row>
    <row r="24" spans="2:12" s="1" customFormat="1" ht="12.75" x14ac:dyDescent="0.2">
      <c r="B24" s="22"/>
      <c r="C24" s="22"/>
      <c r="D24" s="22"/>
      <c r="E24" s="22"/>
      <c r="F24" s="22"/>
      <c r="G24" s="22"/>
      <c r="H24" s="10"/>
      <c r="I24" s="10"/>
      <c r="J24" s="11"/>
      <c r="K24" s="30" t="str">
        <f t="shared" ref="K24:K28" si="1">IF(B24&lt;&gt;"",IFERROR(H24*J24,0),"")</f>
        <v/>
      </c>
      <c r="L24" s="30"/>
    </row>
    <row r="25" spans="2:12" s="1" customFormat="1" ht="12.75" x14ac:dyDescent="0.2">
      <c r="B25" s="22"/>
      <c r="C25" s="22"/>
      <c r="D25" s="22"/>
      <c r="E25" s="22"/>
      <c r="F25" s="22"/>
      <c r="G25" s="22"/>
      <c r="H25" s="10"/>
      <c r="I25" s="10"/>
      <c r="J25" s="11"/>
      <c r="K25" s="30" t="str">
        <f t="shared" si="1"/>
        <v/>
      </c>
      <c r="L25" s="30"/>
    </row>
    <row r="26" spans="2:12" s="1" customFormat="1" ht="12.75" x14ac:dyDescent="0.2">
      <c r="B26" s="22"/>
      <c r="C26" s="22"/>
      <c r="D26" s="22"/>
      <c r="E26" s="22"/>
      <c r="F26" s="22"/>
      <c r="G26" s="22"/>
      <c r="H26" s="10"/>
      <c r="I26" s="10"/>
      <c r="J26" s="11"/>
      <c r="K26" s="30" t="str">
        <f t="shared" si="1"/>
        <v/>
      </c>
      <c r="L26" s="30"/>
    </row>
    <row r="27" spans="2:12" s="1" customFormat="1" ht="12.75" x14ac:dyDescent="0.2">
      <c r="B27" s="22"/>
      <c r="C27" s="22"/>
      <c r="D27" s="22"/>
      <c r="E27" s="22"/>
      <c r="F27" s="22"/>
      <c r="G27" s="22"/>
      <c r="H27" s="10"/>
      <c r="I27" s="10"/>
      <c r="J27" s="11"/>
      <c r="K27" s="30" t="str">
        <f t="shared" si="1"/>
        <v/>
      </c>
      <c r="L27" s="30"/>
    </row>
    <row r="28" spans="2:12" s="1" customFormat="1" ht="12.75" x14ac:dyDescent="0.2">
      <c r="B28" s="22"/>
      <c r="C28" s="22"/>
      <c r="D28" s="22"/>
      <c r="E28" s="22"/>
      <c r="F28" s="22"/>
      <c r="G28" s="22"/>
      <c r="H28" s="10"/>
      <c r="I28" s="10"/>
      <c r="J28" s="11"/>
      <c r="K28" s="30" t="str">
        <f t="shared" si="1"/>
        <v/>
      </c>
      <c r="L28" s="30"/>
    </row>
    <row r="29" spans="2:12" s="1" customFormat="1" ht="12.75" x14ac:dyDescent="0.2">
      <c r="B29" s="22"/>
      <c r="C29" s="22"/>
      <c r="D29" s="22"/>
      <c r="E29" s="22"/>
      <c r="F29" s="22"/>
      <c r="G29" s="22"/>
      <c r="H29" s="10"/>
      <c r="I29" s="10"/>
      <c r="J29" s="11"/>
      <c r="K29" s="30" t="str">
        <f t="shared" si="0"/>
        <v/>
      </c>
      <c r="L29" s="30"/>
    </row>
    <row r="30" spans="2:12" s="2" customFormat="1" x14ac:dyDescent="0.25">
      <c r="B30" s="50" t="s">
        <v>30</v>
      </c>
      <c r="C30" s="50"/>
      <c r="D30" s="50"/>
      <c r="E30" s="50"/>
      <c r="F30" s="50"/>
      <c r="G30" s="13"/>
      <c r="H30" s="28" t="s">
        <v>25</v>
      </c>
      <c r="I30" s="28"/>
      <c r="J30" s="29"/>
      <c r="K30" s="31" t="str">
        <f>IF(K21&lt;&gt;"",IFERROR(SUM(K21:L29),0),"")</f>
        <v/>
      </c>
      <c r="L30" s="31"/>
    </row>
    <row r="31" spans="2:12" s="3" customFormat="1" ht="5.0999999999999996" customHeight="1" x14ac:dyDescent="0.2"/>
    <row r="32" spans="2:12" s="3" customFormat="1" ht="11.25" x14ac:dyDescent="0.2">
      <c r="B32" s="9" t="s">
        <v>20</v>
      </c>
      <c r="C32" s="16" t="s">
        <v>19</v>
      </c>
      <c r="D32" s="17"/>
      <c r="E32" s="17"/>
      <c r="F32" s="17"/>
      <c r="G32" s="17"/>
      <c r="H32" s="17"/>
      <c r="I32" s="18" t="s">
        <v>46</v>
      </c>
      <c r="J32" s="15" t="s">
        <v>16</v>
      </c>
      <c r="K32" s="26" t="s">
        <v>17</v>
      </c>
      <c r="L32" s="26"/>
    </row>
    <row r="33" spans="2:12" s="1" customFormat="1" ht="12.75" x14ac:dyDescent="0.2">
      <c r="B33" s="12"/>
      <c r="C33" s="22"/>
      <c r="D33" s="22"/>
      <c r="E33" s="22"/>
      <c r="F33" s="22"/>
      <c r="G33" s="22"/>
      <c r="H33" s="22"/>
      <c r="I33" s="10"/>
      <c r="J33" s="11"/>
      <c r="K33" s="30" t="str">
        <f>IF(C33&lt;&gt;"",IFERROR(B33*J33,0),"")</f>
        <v/>
      </c>
      <c r="L33" s="30"/>
    </row>
    <row r="34" spans="2:12" s="1" customFormat="1" ht="12.75" x14ac:dyDescent="0.2">
      <c r="B34" s="12"/>
      <c r="C34" s="22"/>
      <c r="D34" s="22"/>
      <c r="E34" s="22"/>
      <c r="F34" s="22"/>
      <c r="G34" s="22"/>
      <c r="H34" s="22"/>
      <c r="I34" s="10"/>
      <c r="J34" s="11"/>
      <c r="K34" s="30" t="str">
        <f t="shared" ref="K34:K92" si="2">IF(C34&lt;&gt;"",IFERROR(B34*J34,0),"")</f>
        <v/>
      </c>
      <c r="L34" s="30"/>
    </row>
    <row r="35" spans="2:12" s="1" customFormat="1" ht="12.75" x14ac:dyDescent="0.2">
      <c r="B35" s="12"/>
      <c r="C35" s="22"/>
      <c r="D35" s="22"/>
      <c r="E35" s="22"/>
      <c r="F35" s="22"/>
      <c r="G35" s="22"/>
      <c r="H35" s="22"/>
      <c r="I35" s="10"/>
      <c r="J35" s="11"/>
      <c r="K35" s="30" t="str">
        <f t="shared" si="2"/>
        <v/>
      </c>
      <c r="L35" s="30"/>
    </row>
    <row r="36" spans="2:12" s="1" customFormat="1" ht="12.75" x14ac:dyDescent="0.2">
      <c r="B36" s="12"/>
      <c r="C36" s="22"/>
      <c r="D36" s="22"/>
      <c r="E36" s="22"/>
      <c r="F36" s="22"/>
      <c r="G36" s="22"/>
      <c r="H36" s="22"/>
      <c r="I36" s="10"/>
      <c r="J36" s="11"/>
      <c r="K36" s="30" t="str">
        <f t="shared" si="2"/>
        <v/>
      </c>
      <c r="L36" s="30"/>
    </row>
    <row r="37" spans="2:12" s="1" customFormat="1" ht="12.75" x14ac:dyDescent="0.2">
      <c r="B37" s="12"/>
      <c r="C37" s="22"/>
      <c r="D37" s="22"/>
      <c r="E37" s="22"/>
      <c r="F37" s="22"/>
      <c r="G37" s="22"/>
      <c r="H37" s="22"/>
      <c r="I37" s="10"/>
      <c r="J37" s="11"/>
      <c r="K37" s="30" t="str">
        <f t="shared" si="2"/>
        <v/>
      </c>
      <c r="L37" s="30"/>
    </row>
    <row r="38" spans="2:12" s="1" customFormat="1" ht="12.75" x14ac:dyDescent="0.2">
      <c r="B38" s="12"/>
      <c r="C38" s="22"/>
      <c r="D38" s="22"/>
      <c r="E38" s="22"/>
      <c r="F38" s="22"/>
      <c r="G38" s="22"/>
      <c r="H38" s="22"/>
      <c r="I38" s="10"/>
      <c r="J38" s="11"/>
      <c r="K38" s="30" t="str">
        <f t="shared" si="2"/>
        <v/>
      </c>
      <c r="L38" s="30"/>
    </row>
    <row r="39" spans="2:12" s="1" customFormat="1" ht="12.75" x14ac:dyDescent="0.2">
      <c r="B39" s="12"/>
      <c r="C39" s="22"/>
      <c r="D39" s="22"/>
      <c r="E39" s="22"/>
      <c r="F39" s="22"/>
      <c r="G39" s="22"/>
      <c r="H39" s="22"/>
      <c r="I39" s="10"/>
      <c r="J39" s="11"/>
      <c r="K39" s="30" t="str">
        <f t="shared" si="2"/>
        <v/>
      </c>
      <c r="L39" s="30"/>
    </row>
    <row r="40" spans="2:12" s="1" customFormat="1" ht="12.75" x14ac:dyDescent="0.2">
      <c r="B40" s="12"/>
      <c r="C40" s="22"/>
      <c r="D40" s="22"/>
      <c r="E40" s="22"/>
      <c r="F40" s="22"/>
      <c r="G40" s="22"/>
      <c r="H40" s="22"/>
      <c r="I40" s="10"/>
      <c r="J40" s="11"/>
      <c r="K40" s="30" t="str">
        <f t="shared" si="2"/>
        <v/>
      </c>
      <c r="L40" s="30"/>
    </row>
    <row r="41" spans="2:12" s="1" customFormat="1" ht="12.75" x14ac:dyDescent="0.2">
      <c r="B41" s="12"/>
      <c r="C41" s="22"/>
      <c r="D41" s="22"/>
      <c r="E41" s="22"/>
      <c r="F41" s="22"/>
      <c r="G41" s="22"/>
      <c r="H41" s="22"/>
      <c r="I41" s="10"/>
      <c r="J41" s="11"/>
      <c r="K41" s="30" t="str">
        <f t="shared" ref="K41:K88" si="3">IF(C41&lt;&gt;"",IFERROR(B41*J41,0),"")</f>
        <v/>
      </c>
      <c r="L41" s="30"/>
    </row>
    <row r="42" spans="2:12" s="1" customFormat="1" ht="12.75" x14ac:dyDescent="0.2">
      <c r="B42" s="12"/>
      <c r="C42" s="22"/>
      <c r="D42" s="22"/>
      <c r="E42" s="22"/>
      <c r="F42" s="22"/>
      <c r="G42" s="22"/>
      <c r="H42" s="22"/>
      <c r="I42" s="10"/>
      <c r="J42" s="11"/>
      <c r="K42" s="30" t="str">
        <f t="shared" si="3"/>
        <v/>
      </c>
      <c r="L42" s="30"/>
    </row>
    <row r="43" spans="2:12" s="1" customFormat="1" ht="12.75" x14ac:dyDescent="0.2">
      <c r="B43" s="12"/>
      <c r="C43" s="22"/>
      <c r="D43" s="22"/>
      <c r="E43" s="22"/>
      <c r="F43" s="22"/>
      <c r="G43" s="22"/>
      <c r="H43" s="22"/>
      <c r="I43" s="10"/>
      <c r="J43" s="11"/>
      <c r="K43" s="30" t="str">
        <f t="shared" si="3"/>
        <v/>
      </c>
      <c r="L43" s="30"/>
    </row>
    <row r="44" spans="2:12" s="1" customFormat="1" ht="12.75" x14ac:dyDescent="0.2">
      <c r="B44" s="12"/>
      <c r="C44" s="22"/>
      <c r="D44" s="22"/>
      <c r="E44" s="22"/>
      <c r="F44" s="22"/>
      <c r="G44" s="22"/>
      <c r="H44" s="22"/>
      <c r="I44" s="10"/>
      <c r="J44" s="11"/>
      <c r="K44" s="30" t="str">
        <f t="shared" si="3"/>
        <v/>
      </c>
      <c r="L44" s="30"/>
    </row>
    <row r="45" spans="2:12" s="1" customFormat="1" ht="12.75" x14ac:dyDescent="0.2">
      <c r="B45" s="12"/>
      <c r="C45" s="22"/>
      <c r="D45" s="22"/>
      <c r="E45" s="22"/>
      <c r="F45" s="22"/>
      <c r="G45" s="22"/>
      <c r="H45" s="22"/>
      <c r="I45" s="10"/>
      <c r="J45" s="11"/>
      <c r="K45" s="30" t="str">
        <f t="shared" si="3"/>
        <v/>
      </c>
      <c r="L45" s="30"/>
    </row>
    <row r="46" spans="2:12" s="1" customFormat="1" ht="12.75" x14ac:dyDescent="0.2">
      <c r="B46" s="12"/>
      <c r="C46" s="22"/>
      <c r="D46" s="22"/>
      <c r="E46" s="22"/>
      <c r="F46" s="22"/>
      <c r="G46" s="22"/>
      <c r="H46" s="22"/>
      <c r="I46" s="10"/>
      <c r="J46" s="11"/>
      <c r="K46" s="30" t="str">
        <f t="shared" si="3"/>
        <v/>
      </c>
      <c r="L46" s="30"/>
    </row>
    <row r="47" spans="2:12" s="1" customFormat="1" ht="12.75" x14ac:dyDescent="0.2">
      <c r="B47" s="12"/>
      <c r="C47" s="22"/>
      <c r="D47" s="22"/>
      <c r="E47" s="22"/>
      <c r="F47" s="22"/>
      <c r="G47" s="22"/>
      <c r="H47" s="22"/>
      <c r="I47" s="10"/>
      <c r="J47" s="11"/>
      <c r="K47" s="30" t="str">
        <f t="shared" si="3"/>
        <v/>
      </c>
      <c r="L47" s="30"/>
    </row>
    <row r="48" spans="2:12" s="1" customFormat="1" ht="12.75" x14ac:dyDescent="0.2">
      <c r="B48" s="12"/>
      <c r="C48" s="22"/>
      <c r="D48" s="22"/>
      <c r="E48" s="22"/>
      <c r="F48" s="22"/>
      <c r="G48" s="22"/>
      <c r="H48" s="22"/>
      <c r="I48" s="10"/>
      <c r="J48" s="11"/>
      <c r="K48" s="30" t="str">
        <f t="shared" si="3"/>
        <v/>
      </c>
      <c r="L48" s="30"/>
    </row>
    <row r="49" spans="2:12" s="1" customFormat="1" ht="12.75" x14ac:dyDescent="0.2">
      <c r="B49" s="12"/>
      <c r="C49" s="22"/>
      <c r="D49" s="22"/>
      <c r="E49" s="22"/>
      <c r="F49" s="22"/>
      <c r="G49" s="22"/>
      <c r="H49" s="22"/>
      <c r="I49" s="10"/>
      <c r="J49" s="11"/>
      <c r="K49" s="30" t="str">
        <f t="shared" si="3"/>
        <v/>
      </c>
      <c r="L49" s="30"/>
    </row>
    <row r="50" spans="2:12" s="1" customFormat="1" ht="12.75" x14ac:dyDescent="0.2">
      <c r="B50" s="12"/>
      <c r="C50" s="22"/>
      <c r="D50" s="22"/>
      <c r="E50" s="22"/>
      <c r="F50" s="22"/>
      <c r="G50" s="22"/>
      <c r="H50" s="22"/>
      <c r="I50" s="10"/>
      <c r="J50" s="11"/>
      <c r="K50" s="30" t="str">
        <f t="shared" si="3"/>
        <v/>
      </c>
      <c r="L50" s="30"/>
    </row>
    <row r="51" spans="2:12" s="1" customFormat="1" ht="12.75" x14ac:dyDescent="0.2">
      <c r="B51" s="12"/>
      <c r="C51" s="22"/>
      <c r="D51" s="22"/>
      <c r="E51" s="22"/>
      <c r="F51" s="22"/>
      <c r="G51" s="22"/>
      <c r="H51" s="22"/>
      <c r="I51" s="10"/>
      <c r="J51" s="11"/>
      <c r="K51" s="30" t="str">
        <f t="shared" si="3"/>
        <v/>
      </c>
      <c r="L51" s="30"/>
    </row>
    <row r="52" spans="2:12" s="1" customFormat="1" ht="12.75" x14ac:dyDescent="0.2">
      <c r="B52" s="12"/>
      <c r="C52" s="22"/>
      <c r="D52" s="22"/>
      <c r="E52" s="22"/>
      <c r="F52" s="22"/>
      <c r="G52" s="22"/>
      <c r="H52" s="22"/>
      <c r="I52" s="10"/>
      <c r="J52" s="11"/>
      <c r="K52" s="30" t="str">
        <f t="shared" si="3"/>
        <v/>
      </c>
      <c r="L52" s="30"/>
    </row>
    <row r="53" spans="2:12" s="1" customFormat="1" ht="12.75" x14ac:dyDescent="0.2">
      <c r="B53" s="12"/>
      <c r="C53" s="22"/>
      <c r="D53" s="22"/>
      <c r="E53" s="22"/>
      <c r="F53" s="22"/>
      <c r="G53" s="22"/>
      <c r="H53" s="22"/>
      <c r="I53" s="10"/>
      <c r="J53" s="11"/>
      <c r="K53" s="30" t="str">
        <f t="shared" si="3"/>
        <v/>
      </c>
      <c r="L53" s="30"/>
    </row>
    <row r="54" spans="2:12" s="1" customFormat="1" ht="12.75" x14ac:dyDescent="0.2">
      <c r="B54" s="12"/>
      <c r="C54" s="22"/>
      <c r="D54" s="22"/>
      <c r="E54" s="22"/>
      <c r="F54" s="22"/>
      <c r="G54" s="22"/>
      <c r="H54" s="22"/>
      <c r="I54" s="10"/>
      <c r="J54" s="11"/>
      <c r="K54" s="30" t="str">
        <f t="shared" si="3"/>
        <v/>
      </c>
      <c r="L54" s="30"/>
    </row>
    <row r="55" spans="2:12" s="3" customFormat="1" ht="5.0999999999999996" customHeight="1" x14ac:dyDescent="0.2"/>
    <row r="56" spans="2:12" s="3" customFormat="1" ht="11.25" x14ac:dyDescent="0.2">
      <c r="B56" s="9" t="s">
        <v>20</v>
      </c>
      <c r="C56" s="16" t="s">
        <v>60</v>
      </c>
      <c r="D56" s="17"/>
      <c r="E56" s="17"/>
      <c r="F56" s="17"/>
      <c r="G56" s="17"/>
      <c r="H56" s="17"/>
      <c r="I56" s="18" t="s">
        <v>46</v>
      </c>
      <c r="J56" s="15" t="s">
        <v>16</v>
      </c>
      <c r="K56" s="26" t="s">
        <v>17</v>
      </c>
      <c r="L56" s="26"/>
    </row>
    <row r="57" spans="2:12" s="1" customFormat="1" ht="12.75" x14ac:dyDescent="0.2">
      <c r="B57" s="12"/>
      <c r="C57" s="22"/>
      <c r="D57" s="22"/>
      <c r="E57" s="22"/>
      <c r="F57" s="22"/>
      <c r="G57" s="22"/>
      <c r="H57" s="22"/>
      <c r="I57" s="10"/>
      <c r="J57" s="11"/>
      <c r="K57" s="30" t="str">
        <f t="shared" si="3"/>
        <v/>
      </c>
      <c r="L57" s="30"/>
    </row>
    <row r="58" spans="2:12" s="1" customFormat="1" ht="12.75" x14ac:dyDescent="0.2">
      <c r="B58" s="12"/>
      <c r="C58" s="22"/>
      <c r="D58" s="22"/>
      <c r="E58" s="22"/>
      <c r="F58" s="22"/>
      <c r="G58" s="22"/>
      <c r="H58" s="22"/>
      <c r="I58" s="10"/>
      <c r="J58" s="11"/>
      <c r="K58" s="30" t="str">
        <f t="shared" si="3"/>
        <v/>
      </c>
      <c r="L58" s="30"/>
    </row>
    <row r="59" spans="2:12" s="1" customFormat="1" ht="12.75" x14ac:dyDescent="0.2">
      <c r="B59" s="12"/>
      <c r="C59" s="22"/>
      <c r="D59" s="22"/>
      <c r="E59" s="22"/>
      <c r="F59" s="22"/>
      <c r="G59" s="22"/>
      <c r="H59" s="22"/>
      <c r="I59" s="10"/>
      <c r="J59" s="11"/>
      <c r="K59" s="30" t="str">
        <f t="shared" si="3"/>
        <v/>
      </c>
      <c r="L59" s="30"/>
    </row>
    <row r="60" spans="2:12" s="1" customFormat="1" ht="12.75" x14ac:dyDescent="0.2">
      <c r="B60" s="12"/>
      <c r="C60" s="22"/>
      <c r="D60" s="22"/>
      <c r="E60" s="22"/>
      <c r="F60" s="22"/>
      <c r="G60" s="22"/>
      <c r="H60" s="22"/>
      <c r="I60" s="10"/>
      <c r="J60" s="11"/>
      <c r="K60" s="30" t="str">
        <f t="shared" si="3"/>
        <v/>
      </c>
      <c r="L60" s="30"/>
    </row>
    <row r="61" spans="2:12" s="1" customFormat="1" ht="12.75" x14ac:dyDescent="0.2">
      <c r="B61" s="12"/>
      <c r="C61" s="22"/>
      <c r="D61" s="22"/>
      <c r="E61" s="22"/>
      <c r="F61" s="22"/>
      <c r="G61" s="22"/>
      <c r="H61" s="22"/>
      <c r="I61" s="10"/>
      <c r="J61" s="11"/>
      <c r="K61" s="30" t="str">
        <f t="shared" si="3"/>
        <v/>
      </c>
      <c r="L61" s="30"/>
    </row>
    <row r="62" spans="2:12" s="1" customFormat="1" ht="12.75" x14ac:dyDescent="0.2">
      <c r="B62" s="12"/>
      <c r="C62" s="22"/>
      <c r="D62" s="22"/>
      <c r="E62" s="22"/>
      <c r="F62" s="22"/>
      <c r="G62" s="22"/>
      <c r="H62" s="22"/>
      <c r="I62" s="10"/>
      <c r="J62" s="11"/>
      <c r="K62" s="30" t="str">
        <f t="shared" si="3"/>
        <v/>
      </c>
      <c r="L62" s="30"/>
    </row>
    <row r="63" spans="2:12" s="1" customFormat="1" ht="12.75" x14ac:dyDescent="0.2">
      <c r="B63" s="12"/>
      <c r="C63" s="22"/>
      <c r="D63" s="22"/>
      <c r="E63" s="22"/>
      <c r="F63" s="22"/>
      <c r="G63" s="22"/>
      <c r="H63" s="22"/>
      <c r="I63" s="10"/>
      <c r="J63" s="11"/>
      <c r="K63" s="30" t="str">
        <f t="shared" si="3"/>
        <v/>
      </c>
      <c r="L63" s="30"/>
    </row>
    <row r="64" spans="2:12" s="1" customFormat="1" ht="12.75" x14ac:dyDescent="0.2">
      <c r="B64" s="12"/>
      <c r="C64" s="22"/>
      <c r="D64" s="22"/>
      <c r="E64" s="22"/>
      <c r="F64" s="22"/>
      <c r="G64" s="22"/>
      <c r="H64" s="22"/>
      <c r="I64" s="10"/>
      <c r="J64" s="11"/>
      <c r="K64" s="30" t="str">
        <f t="shared" si="3"/>
        <v/>
      </c>
      <c r="L64" s="30"/>
    </row>
    <row r="65" spans="2:12" s="1" customFormat="1" ht="12.75" x14ac:dyDescent="0.2">
      <c r="B65" s="12"/>
      <c r="C65" s="22"/>
      <c r="D65" s="22"/>
      <c r="E65" s="22"/>
      <c r="F65" s="22"/>
      <c r="G65" s="22"/>
      <c r="H65" s="22"/>
      <c r="I65" s="10"/>
      <c r="J65" s="11"/>
      <c r="K65" s="30" t="str">
        <f t="shared" si="3"/>
        <v/>
      </c>
      <c r="L65" s="30"/>
    </row>
    <row r="66" spans="2:12" s="1" customFormat="1" ht="12.75" x14ac:dyDescent="0.2">
      <c r="B66" s="12"/>
      <c r="C66" s="22"/>
      <c r="D66" s="22"/>
      <c r="E66" s="22"/>
      <c r="F66" s="22"/>
      <c r="G66" s="22"/>
      <c r="H66" s="22"/>
      <c r="I66" s="10"/>
      <c r="J66" s="11"/>
      <c r="K66" s="30" t="str">
        <f t="shared" si="3"/>
        <v/>
      </c>
      <c r="L66" s="30"/>
    </row>
    <row r="67" spans="2:12" s="1" customFormat="1" ht="12.75" x14ac:dyDescent="0.2">
      <c r="B67" s="12"/>
      <c r="C67" s="22"/>
      <c r="D67" s="22"/>
      <c r="E67" s="22"/>
      <c r="F67" s="22"/>
      <c r="G67" s="22"/>
      <c r="H67" s="22"/>
      <c r="I67" s="10"/>
      <c r="J67" s="11"/>
      <c r="K67" s="30" t="str">
        <f t="shared" si="3"/>
        <v/>
      </c>
      <c r="L67" s="30"/>
    </row>
    <row r="68" spans="2:12" s="1" customFormat="1" ht="12.75" x14ac:dyDescent="0.2">
      <c r="B68" s="12"/>
      <c r="C68" s="22"/>
      <c r="D68" s="22"/>
      <c r="E68" s="22"/>
      <c r="F68" s="22"/>
      <c r="G68" s="22"/>
      <c r="H68" s="22"/>
      <c r="I68" s="10"/>
      <c r="J68" s="11"/>
      <c r="K68" s="30" t="str">
        <f t="shared" si="3"/>
        <v/>
      </c>
      <c r="L68" s="30"/>
    </row>
    <row r="69" spans="2:12" s="1" customFormat="1" ht="12.75" x14ac:dyDescent="0.2">
      <c r="B69" s="12"/>
      <c r="C69" s="22"/>
      <c r="D69" s="22"/>
      <c r="E69" s="22"/>
      <c r="F69" s="22"/>
      <c r="G69" s="22"/>
      <c r="H69" s="22"/>
      <c r="I69" s="10"/>
      <c r="J69" s="11"/>
      <c r="K69" s="30" t="str">
        <f t="shared" si="3"/>
        <v/>
      </c>
      <c r="L69" s="30"/>
    </row>
    <row r="70" spans="2:12" s="1" customFormat="1" ht="12.75" x14ac:dyDescent="0.2">
      <c r="B70" s="12"/>
      <c r="C70" s="22"/>
      <c r="D70" s="22"/>
      <c r="E70" s="22"/>
      <c r="F70" s="22"/>
      <c r="G70" s="22"/>
      <c r="H70" s="22"/>
      <c r="I70" s="10"/>
      <c r="J70" s="11"/>
      <c r="K70" s="30" t="str">
        <f t="shared" si="3"/>
        <v/>
      </c>
      <c r="L70" s="30"/>
    </row>
    <row r="71" spans="2:12" s="1" customFormat="1" ht="12.75" x14ac:dyDescent="0.2">
      <c r="B71" s="12"/>
      <c r="C71" s="22"/>
      <c r="D71" s="22"/>
      <c r="E71" s="22"/>
      <c r="F71" s="22"/>
      <c r="G71" s="22"/>
      <c r="H71" s="22"/>
      <c r="I71" s="10"/>
      <c r="J71" s="11"/>
      <c r="K71" s="30" t="str">
        <f t="shared" si="3"/>
        <v/>
      </c>
      <c r="L71" s="30"/>
    </row>
    <row r="72" spans="2:12" s="1" customFormat="1" ht="12.75" x14ac:dyDescent="0.2">
      <c r="B72" s="12"/>
      <c r="C72" s="22"/>
      <c r="D72" s="22"/>
      <c r="E72" s="22"/>
      <c r="F72" s="22"/>
      <c r="G72" s="22"/>
      <c r="H72" s="22"/>
      <c r="I72" s="10"/>
      <c r="J72" s="11"/>
      <c r="K72" s="30" t="str">
        <f t="shared" si="3"/>
        <v/>
      </c>
      <c r="L72" s="30"/>
    </row>
    <row r="73" spans="2:12" s="1" customFormat="1" ht="12.75" x14ac:dyDescent="0.2">
      <c r="B73" s="12"/>
      <c r="C73" s="22"/>
      <c r="D73" s="22"/>
      <c r="E73" s="22"/>
      <c r="F73" s="22"/>
      <c r="G73" s="22"/>
      <c r="H73" s="22"/>
      <c r="I73" s="10"/>
      <c r="J73" s="11"/>
      <c r="K73" s="30" t="str">
        <f t="shared" si="3"/>
        <v/>
      </c>
      <c r="L73" s="30"/>
    </row>
    <row r="74" spans="2:12" s="1" customFormat="1" ht="12.75" x14ac:dyDescent="0.2">
      <c r="B74" s="12"/>
      <c r="C74" s="22"/>
      <c r="D74" s="22"/>
      <c r="E74" s="22"/>
      <c r="F74" s="22"/>
      <c r="G74" s="22"/>
      <c r="H74" s="22"/>
      <c r="I74" s="10"/>
      <c r="J74" s="11"/>
      <c r="K74" s="30" t="str">
        <f t="shared" ref="K74:K83" si="4">IF(C74&lt;&gt;"",IFERROR(B74*J74,0),"")</f>
        <v/>
      </c>
      <c r="L74" s="30"/>
    </row>
    <row r="75" spans="2:12" s="1" customFormat="1" ht="12.75" x14ac:dyDescent="0.2">
      <c r="B75" s="12"/>
      <c r="C75" s="22"/>
      <c r="D75" s="22"/>
      <c r="E75" s="22"/>
      <c r="F75" s="22"/>
      <c r="G75" s="22"/>
      <c r="H75" s="22"/>
      <c r="I75" s="10"/>
      <c r="J75" s="11"/>
      <c r="K75" s="30" t="str">
        <f t="shared" si="4"/>
        <v/>
      </c>
      <c r="L75" s="30"/>
    </row>
    <row r="76" spans="2:12" s="1" customFormat="1" ht="12.75" x14ac:dyDescent="0.2">
      <c r="B76" s="12"/>
      <c r="C76" s="22"/>
      <c r="D76" s="22"/>
      <c r="E76" s="22"/>
      <c r="F76" s="22"/>
      <c r="G76" s="22"/>
      <c r="H76" s="22"/>
      <c r="I76" s="10"/>
      <c r="J76" s="11"/>
      <c r="K76" s="30" t="str">
        <f t="shared" si="4"/>
        <v/>
      </c>
      <c r="L76" s="30"/>
    </row>
    <row r="77" spans="2:12" s="1" customFormat="1" ht="12.75" x14ac:dyDescent="0.2">
      <c r="B77" s="12"/>
      <c r="C77" s="22"/>
      <c r="D77" s="22"/>
      <c r="E77" s="22"/>
      <c r="F77" s="22"/>
      <c r="G77" s="22"/>
      <c r="H77" s="22"/>
      <c r="I77" s="10"/>
      <c r="J77" s="11"/>
      <c r="K77" s="30" t="str">
        <f t="shared" si="4"/>
        <v/>
      </c>
      <c r="L77" s="30"/>
    </row>
    <row r="78" spans="2:12" s="1" customFormat="1" ht="12.75" x14ac:dyDescent="0.2">
      <c r="B78" s="12"/>
      <c r="C78" s="22"/>
      <c r="D78" s="22"/>
      <c r="E78" s="22"/>
      <c r="F78" s="22"/>
      <c r="G78" s="22"/>
      <c r="H78" s="22"/>
      <c r="I78" s="10"/>
      <c r="J78" s="11"/>
      <c r="K78" s="30" t="str">
        <f t="shared" si="4"/>
        <v/>
      </c>
      <c r="L78" s="30"/>
    </row>
    <row r="79" spans="2:12" s="1" customFormat="1" ht="12.75" x14ac:dyDescent="0.2">
      <c r="B79" s="12"/>
      <c r="C79" s="22"/>
      <c r="D79" s="22"/>
      <c r="E79" s="22"/>
      <c r="F79" s="22"/>
      <c r="G79" s="22"/>
      <c r="H79" s="22"/>
      <c r="I79" s="10"/>
      <c r="J79" s="11"/>
      <c r="K79" s="30" t="str">
        <f t="shared" si="4"/>
        <v/>
      </c>
      <c r="L79" s="30"/>
    </row>
    <row r="80" spans="2:12" s="1" customFormat="1" ht="12.75" x14ac:dyDescent="0.2">
      <c r="B80" s="12"/>
      <c r="C80" s="22"/>
      <c r="D80" s="22"/>
      <c r="E80" s="22"/>
      <c r="F80" s="22"/>
      <c r="G80" s="22"/>
      <c r="H80" s="22"/>
      <c r="I80" s="10"/>
      <c r="J80" s="11"/>
      <c r="K80" s="30" t="str">
        <f t="shared" si="4"/>
        <v/>
      </c>
      <c r="L80" s="30"/>
    </row>
    <row r="81" spans="2:12" s="1" customFormat="1" ht="12.75" x14ac:dyDescent="0.2">
      <c r="B81" s="12"/>
      <c r="C81" s="22"/>
      <c r="D81" s="22"/>
      <c r="E81" s="22"/>
      <c r="F81" s="22"/>
      <c r="G81" s="22"/>
      <c r="H81" s="22"/>
      <c r="I81" s="10"/>
      <c r="J81" s="11"/>
      <c r="K81" s="30" t="str">
        <f t="shared" si="4"/>
        <v/>
      </c>
      <c r="L81" s="30"/>
    </row>
    <row r="82" spans="2:12" s="1" customFormat="1" ht="12.75" x14ac:dyDescent="0.2">
      <c r="B82" s="12"/>
      <c r="C82" s="22"/>
      <c r="D82" s="22"/>
      <c r="E82" s="22"/>
      <c r="F82" s="22"/>
      <c r="G82" s="22"/>
      <c r="H82" s="22"/>
      <c r="I82" s="10"/>
      <c r="J82" s="11"/>
      <c r="K82" s="30" t="str">
        <f t="shared" si="4"/>
        <v/>
      </c>
      <c r="L82" s="30"/>
    </row>
    <row r="83" spans="2:12" s="1" customFormat="1" ht="12.75" x14ac:dyDescent="0.2">
      <c r="B83" s="12"/>
      <c r="C83" s="22"/>
      <c r="D83" s="22"/>
      <c r="E83" s="22"/>
      <c r="F83" s="22"/>
      <c r="G83" s="22"/>
      <c r="H83" s="22"/>
      <c r="I83" s="10"/>
      <c r="J83" s="11"/>
      <c r="K83" s="30" t="str">
        <f t="shared" si="4"/>
        <v/>
      </c>
      <c r="L83" s="30"/>
    </row>
    <row r="84" spans="2:12" s="1" customFormat="1" ht="12.75" x14ac:dyDescent="0.2">
      <c r="B84" s="12"/>
      <c r="C84" s="22"/>
      <c r="D84" s="22"/>
      <c r="E84" s="22"/>
      <c r="F84" s="22"/>
      <c r="G84" s="22"/>
      <c r="H84" s="22"/>
      <c r="I84" s="10"/>
      <c r="J84" s="11"/>
      <c r="K84" s="30" t="str">
        <f t="shared" si="3"/>
        <v/>
      </c>
      <c r="L84" s="30"/>
    </row>
    <row r="85" spans="2:12" s="1" customFormat="1" ht="12.75" x14ac:dyDescent="0.2">
      <c r="B85" s="12"/>
      <c r="C85" s="22"/>
      <c r="D85" s="22"/>
      <c r="E85" s="22"/>
      <c r="F85" s="22"/>
      <c r="G85" s="22"/>
      <c r="H85" s="22"/>
      <c r="I85" s="10"/>
      <c r="J85" s="11"/>
      <c r="K85" s="30" t="str">
        <f t="shared" si="3"/>
        <v/>
      </c>
      <c r="L85" s="30"/>
    </row>
    <row r="86" spans="2:12" s="1" customFormat="1" ht="12.75" x14ac:dyDescent="0.2">
      <c r="B86" s="12"/>
      <c r="C86" s="22"/>
      <c r="D86" s="22"/>
      <c r="E86" s="22"/>
      <c r="F86" s="22"/>
      <c r="G86" s="22"/>
      <c r="H86" s="22"/>
      <c r="I86" s="10"/>
      <c r="J86" s="11"/>
      <c r="K86" s="30" t="str">
        <f t="shared" si="3"/>
        <v/>
      </c>
      <c r="L86" s="30"/>
    </row>
    <row r="87" spans="2:12" s="1" customFormat="1" ht="12.75" x14ac:dyDescent="0.2">
      <c r="B87" s="12"/>
      <c r="C87" s="22"/>
      <c r="D87" s="22"/>
      <c r="E87" s="22"/>
      <c r="F87" s="22"/>
      <c r="G87" s="22"/>
      <c r="H87" s="22"/>
      <c r="I87" s="10"/>
      <c r="J87" s="11"/>
      <c r="K87" s="30" t="str">
        <f t="shared" si="3"/>
        <v/>
      </c>
      <c r="L87" s="30"/>
    </row>
    <row r="88" spans="2:12" s="1" customFormat="1" ht="12.75" x14ac:dyDescent="0.2">
      <c r="B88" s="12"/>
      <c r="C88" s="22"/>
      <c r="D88" s="22"/>
      <c r="E88" s="22"/>
      <c r="F88" s="22"/>
      <c r="G88" s="22"/>
      <c r="H88" s="22"/>
      <c r="I88" s="10"/>
      <c r="J88" s="11"/>
      <c r="K88" s="30" t="str">
        <f t="shared" si="3"/>
        <v/>
      </c>
      <c r="L88" s="30"/>
    </row>
    <row r="89" spans="2:12" s="1" customFormat="1" ht="12.75" x14ac:dyDescent="0.2">
      <c r="B89" s="12"/>
      <c r="C89" s="22"/>
      <c r="D89" s="22"/>
      <c r="E89" s="22"/>
      <c r="F89" s="22"/>
      <c r="G89" s="22"/>
      <c r="H89" s="22"/>
      <c r="I89" s="10"/>
      <c r="J89" s="11"/>
      <c r="K89" s="30" t="str">
        <f t="shared" si="2"/>
        <v/>
      </c>
      <c r="L89" s="30"/>
    </row>
    <row r="90" spans="2:12" s="1" customFormat="1" ht="12.75" x14ac:dyDescent="0.2">
      <c r="B90" s="12"/>
      <c r="C90" s="22"/>
      <c r="D90" s="22"/>
      <c r="E90" s="22"/>
      <c r="F90" s="22"/>
      <c r="G90" s="22"/>
      <c r="H90" s="22"/>
      <c r="I90" s="10"/>
      <c r="J90" s="11"/>
      <c r="K90" s="30" t="str">
        <f t="shared" si="2"/>
        <v/>
      </c>
      <c r="L90" s="30"/>
    </row>
    <row r="91" spans="2:12" s="1" customFormat="1" ht="12.75" x14ac:dyDescent="0.2">
      <c r="B91" s="12"/>
      <c r="C91" s="22"/>
      <c r="D91" s="22"/>
      <c r="E91" s="22"/>
      <c r="F91" s="22"/>
      <c r="G91" s="22"/>
      <c r="H91" s="22"/>
      <c r="I91" s="10"/>
      <c r="J91" s="11"/>
      <c r="K91" s="30" t="str">
        <f t="shared" si="2"/>
        <v/>
      </c>
      <c r="L91" s="30"/>
    </row>
    <row r="92" spans="2:12" s="1" customFormat="1" ht="12.75" x14ac:dyDescent="0.2">
      <c r="B92" s="12"/>
      <c r="C92" s="22"/>
      <c r="D92" s="22"/>
      <c r="E92" s="22"/>
      <c r="F92" s="22"/>
      <c r="G92" s="22"/>
      <c r="H92" s="22"/>
      <c r="I92" s="10"/>
      <c r="J92" s="11"/>
      <c r="K92" s="30" t="str">
        <f t="shared" si="2"/>
        <v/>
      </c>
      <c r="L92" s="30"/>
    </row>
    <row r="93" spans="2:12" s="2" customFormat="1" x14ac:dyDescent="0.25">
      <c r="B93" s="27" t="s">
        <v>33</v>
      </c>
      <c r="C93" s="28"/>
      <c r="D93" s="29"/>
      <c r="E93" s="13"/>
      <c r="F93" s="14" t="s">
        <v>30</v>
      </c>
      <c r="G93" s="13"/>
      <c r="H93" s="50" t="s">
        <v>26</v>
      </c>
      <c r="I93" s="50"/>
      <c r="J93" s="50"/>
      <c r="K93" s="31" t="str">
        <f>IF(K33&lt;&gt;"",IFERROR(SUM(K33:L54,K57:L92),0),"")</f>
        <v/>
      </c>
      <c r="L93" s="31"/>
    </row>
    <row r="94" spans="2:12" s="4" customFormat="1" ht="5.0999999999999996" customHeight="1" x14ac:dyDescent="0.2"/>
    <row r="95" spans="2:12" s="4" customFormat="1" ht="11.25" x14ac:dyDescent="0.2">
      <c r="B95" s="9" t="s">
        <v>20</v>
      </c>
      <c r="C95" s="23" t="s">
        <v>23</v>
      </c>
      <c r="D95" s="23"/>
      <c r="E95" s="23"/>
      <c r="F95" s="23"/>
      <c r="G95" s="23"/>
      <c r="H95" s="23"/>
      <c r="I95" s="15" t="s">
        <v>24</v>
      </c>
      <c r="J95" s="15" t="s">
        <v>16</v>
      </c>
      <c r="K95" s="26" t="s">
        <v>17</v>
      </c>
      <c r="L95" s="26"/>
    </row>
    <row r="96" spans="2:12" s="6" customFormat="1" ht="12.75" x14ac:dyDescent="0.2">
      <c r="B96" s="12"/>
      <c r="C96" s="22"/>
      <c r="D96" s="22"/>
      <c r="E96" s="22"/>
      <c r="F96" s="22"/>
      <c r="G96" s="22"/>
      <c r="H96" s="22"/>
      <c r="I96" s="10"/>
      <c r="J96" s="11"/>
      <c r="K96" s="30" t="str">
        <f t="shared" ref="K96:K101" si="5">IF(C96&lt;&gt;"",IFERROR(B96*J96,0),"")</f>
        <v/>
      </c>
      <c r="L96" s="30"/>
    </row>
    <row r="97" spans="2:12" s="6" customFormat="1" ht="12.75" x14ac:dyDescent="0.2">
      <c r="B97" s="12"/>
      <c r="C97" s="22"/>
      <c r="D97" s="22"/>
      <c r="E97" s="22"/>
      <c r="F97" s="22"/>
      <c r="G97" s="22"/>
      <c r="H97" s="22"/>
      <c r="I97" s="10"/>
      <c r="J97" s="11"/>
      <c r="K97" s="30" t="str">
        <f t="shared" ref="K97:K99" si="6">IF(C97&lt;&gt;"",IFERROR(B97*J97,0),"")</f>
        <v/>
      </c>
      <c r="L97" s="30"/>
    </row>
    <row r="98" spans="2:12" s="6" customFormat="1" ht="12.75" x14ac:dyDescent="0.2">
      <c r="B98" s="12"/>
      <c r="C98" s="22"/>
      <c r="D98" s="22"/>
      <c r="E98" s="22"/>
      <c r="F98" s="22"/>
      <c r="G98" s="22"/>
      <c r="H98" s="22"/>
      <c r="I98" s="10"/>
      <c r="J98" s="11"/>
      <c r="K98" s="30" t="str">
        <f t="shared" si="6"/>
        <v/>
      </c>
      <c r="L98" s="30"/>
    </row>
    <row r="99" spans="2:12" s="6" customFormat="1" ht="12.75" x14ac:dyDescent="0.2">
      <c r="B99" s="12"/>
      <c r="C99" s="22"/>
      <c r="D99" s="22"/>
      <c r="E99" s="22"/>
      <c r="F99" s="22"/>
      <c r="G99" s="22"/>
      <c r="H99" s="22"/>
      <c r="I99" s="10"/>
      <c r="J99" s="11"/>
      <c r="K99" s="30" t="str">
        <f t="shared" si="6"/>
        <v/>
      </c>
      <c r="L99" s="30"/>
    </row>
    <row r="100" spans="2:12" s="1" customFormat="1" ht="12.75" x14ac:dyDescent="0.2">
      <c r="B100" s="12"/>
      <c r="C100" s="22"/>
      <c r="D100" s="22"/>
      <c r="E100" s="22"/>
      <c r="F100" s="22"/>
      <c r="G100" s="22"/>
      <c r="H100" s="22"/>
      <c r="I100" s="10"/>
      <c r="J100" s="11"/>
      <c r="K100" s="30" t="str">
        <f t="shared" si="5"/>
        <v/>
      </c>
      <c r="L100" s="30"/>
    </row>
    <row r="101" spans="2:12" s="1" customFormat="1" ht="12.75" x14ac:dyDescent="0.2">
      <c r="B101" s="12"/>
      <c r="C101" s="22"/>
      <c r="D101" s="22"/>
      <c r="E101" s="22"/>
      <c r="F101" s="22"/>
      <c r="G101" s="22"/>
      <c r="H101" s="22"/>
      <c r="I101" s="10"/>
      <c r="J101" s="11"/>
      <c r="K101" s="30" t="str">
        <f t="shared" si="5"/>
        <v/>
      </c>
      <c r="L101" s="30"/>
    </row>
    <row r="102" spans="2:12" s="2" customFormat="1" x14ac:dyDescent="0.25">
      <c r="B102" s="50" t="s">
        <v>30</v>
      </c>
      <c r="C102" s="50"/>
      <c r="D102" s="50"/>
      <c r="E102" s="50"/>
      <c r="F102" s="50"/>
      <c r="G102" s="13"/>
      <c r="H102" s="28" t="s">
        <v>27</v>
      </c>
      <c r="I102" s="28"/>
      <c r="J102" s="29"/>
      <c r="K102" s="31" t="str">
        <f>IF(K96&lt;&gt;"",IFERROR(SUM(K96:L101),0),"")</f>
        <v/>
      </c>
      <c r="L102" s="31"/>
    </row>
    <row r="103" spans="2:12" s="4" customFormat="1" ht="5.0999999999999996" customHeight="1" x14ac:dyDescent="0.2"/>
    <row r="104" spans="2:12" s="4" customFormat="1" ht="15" customHeight="1" x14ac:dyDescent="0.25">
      <c r="B104" s="49" t="s">
        <v>34</v>
      </c>
      <c r="C104" s="49"/>
      <c r="D104" s="49"/>
      <c r="E104" s="49"/>
      <c r="F104" s="49"/>
      <c r="I104" s="50" t="s">
        <v>28</v>
      </c>
      <c r="J104" s="50"/>
      <c r="K104" s="31" t="str">
        <f>IF(OR(K30&lt;&gt;"",K93&lt;&gt;"",K102&lt;&gt;""),IFERROR(SUM(K30,K93,K102),0),"")</f>
        <v/>
      </c>
      <c r="L104" s="31"/>
    </row>
    <row r="105" spans="2:12" x14ac:dyDescent="0.25">
      <c r="I105" s="46" t="s">
        <v>29</v>
      </c>
      <c r="J105" s="46"/>
      <c r="K105" s="30" t="str">
        <f>IF(K93&lt;&gt;"",IFERROR(ROUND(K93*E93,2),0),IF(K30&lt;&gt;"",0,""))</f>
        <v/>
      </c>
      <c r="L105" s="30"/>
    </row>
    <row r="106" spans="2:12" x14ac:dyDescent="0.25">
      <c r="I106" s="46" t="s">
        <v>30</v>
      </c>
      <c r="J106" s="46"/>
      <c r="K106" s="30" t="str">
        <f>IF(OR(K30&lt;&gt;"",K93&lt;&gt;"",K102&lt;&gt;""),ROUND(SUM(IFERROR(K30*G30,0),IFERROR((K93*(1+E93))*G93,0),IFERROR(K102*G102,0)),2),"")</f>
        <v/>
      </c>
      <c r="L106" s="30"/>
    </row>
    <row r="107" spans="2:12" ht="15.75" x14ac:dyDescent="0.25">
      <c r="B107" s="48" t="s">
        <v>32</v>
      </c>
      <c r="C107" s="48"/>
      <c r="D107" s="48"/>
      <c r="E107" s="48"/>
      <c r="F107" s="48"/>
      <c r="G107" s="48"/>
      <c r="H107" s="48"/>
      <c r="I107" s="47" t="s">
        <v>31</v>
      </c>
      <c r="J107" s="47"/>
      <c r="K107" s="32" t="str">
        <f>IF(K104&lt;&gt;"",SUM(K104:L106),"")</f>
        <v/>
      </c>
      <c r="L107" s="32"/>
    </row>
  </sheetData>
  <sheetProtection password="92F6" sheet="1" objects="1" scenarios="1"/>
  <mergeCells count="197">
    <mergeCell ref="C82:H82"/>
    <mergeCell ref="K82:L82"/>
    <mergeCell ref="C83:H83"/>
    <mergeCell ref="K83:L83"/>
    <mergeCell ref="C79:H79"/>
    <mergeCell ref="K79:L79"/>
    <mergeCell ref="C80:H80"/>
    <mergeCell ref="K80:L80"/>
    <mergeCell ref="C81:H81"/>
    <mergeCell ref="K81:L81"/>
    <mergeCell ref="C76:H76"/>
    <mergeCell ref="K76:L76"/>
    <mergeCell ref="C77:H77"/>
    <mergeCell ref="K77:L77"/>
    <mergeCell ref="C78:H78"/>
    <mergeCell ref="K78:L78"/>
    <mergeCell ref="C86:H86"/>
    <mergeCell ref="K86:L86"/>
    <mergeCell ref="C87:H87"/>
    <mergeCell ref="K87:L87"/>
    <mergeCell ref="C88:H88"/>
    <mergeCell ref="K88:L88"/>
    <mergeCell ref="C73:H73"/>
    <mergeCell ref="K73:L73"/>
    <mergeCell ref="C84:H84"/>
    <mergeCell ref="K84:L84"/>
    <mergeCell ref="C85:H85"/>
    <mergeCell ref="K85:L85"/>
    <mergeCell ref="C74:H74"/>
    <mergeCell ref="K74:L74"/>
    <mergeCell ref="C75:H75"/>
    <mergeCell ref="K75:L75"/>
    <mergeCell ref="C70:H70"/>
    <mergeCell ref="K70:L70"/>
    <mergeCell ref="C71:H71"/>
    <mergeCell ref="K71:L71"/>
    <mergeCell ref="C72:H72"/>
    <mergeCell ref="K72:L72"/>
    <mergeCell ref="C67:H67"/>
    <mergeCell ref="K67:L67"/>
    <mergeCell ref="C68:H68"/>
    <mergeCell ref="K68:L68"/>
    <mergeCell ref="C69:H69"/>
    <mergeCell ref="K69:L69"/>
    <mergeCell ref="C64:H64"/>
    <mergeCell ref="K64:L64"/>
    <mergeCell ref="C65:H65"/>
    <mergeCell ref="K65:L65"/>
    <mergeCell ref="C66:H66"/>
    <mergeCell ref="K66:L66"/>
    <mergeCell ref="C61:H61"/>
    <mergeCell ref="K61:L61"/>
    <mergeCell ref="C62:H62"/>
    <mergeCell ref="K62:L62"/>
    <mergeCell ref="C63:H63"/>
    <mergeCell ref="K63:L63"/>
    <mergeCell ref="C58:H58"/>
    <mergeCell ref="K58:L58"/>
    <mergeCell ref="C59:H59"/>
    <mergeCell ref="K59:L59"/>
    <mergeCell ref="C60:H60"/>
    <mergeCell ref="K60:L60"/>
    <mergeCell ref="C53:H53"/>
    <mergeCell ref="K53:L53"/>
    <mergeCell ref="C54:H54"/>
    <mergeCell ref="K54:L54"/>
    <mergeCell ref="C57:H57"/>
    <mergeCell ref="K57:L57"/>
    <mergeCell ref="K56:L56"/>
    <mergeCell ref="C50:H50"/>
    <mergeCell ref="K50:L50"/>
    <mergeCell ref="C51:H51"/>
    <mergeCell ref="K51:L51"/>
    <mergeCell ref="C52:H52"/>
    <mergeCell ref="K52:L52"/>
    <mergeCell ref="C47:H47"/>
    <mergeCell ref="K47:L47"/>
    <mergeCell ref="C48:H48"/>
    <mergeCell ref="K48:L48"/>
    <mergeCell ref="C49:H49"/>
    <mergeCell ref="K49:L49"/>
    <mergeCell ref="K43:L43"/>
    <mergeCell ref="C44:H44"/>
    <mergeCell ref="K44:L44"/>
    <mergeCell ref="C45:H45"/>
    <mergeCell ref="K45:L45"/>
    <mergeCell ref="C46:H46"/>
    <mergeCell ref="K46:L46"/>
    <mergeCell ref="K27:L27"/>
    <mergeCell ref="B28:G28"/>
    <mergeCell ref="K28:L28"/>
    <mergeCell ref="C97:H97"/>
    <mergeCell ref="C98:H98"/>
    <mergeCell ref="C99:H99"/>
    <mergeCell ref="K97:L97"/>
    <mergeCell ref="K98:L98"/>
    <mergeCell ref="K99:L99"/>
    <mergeCell ref="C41:H41"/>
    <mergeCell ref="B107:H107"/>
    <mergeCell ref="I107:J107"/>
    <mergeCell ref="K107:L107"/>
    <mergeCell ref="B24:G24"/>
    <mergeCell ref="K24:L24"/>
    <mergeCell ref="B25:G25"/>
    <mergeCell ref="K25:L25"/>
    <mergeCell ref="B26:G26"/>
    <mergeCell ref="K26:L26"/>
    <mergeCell ref="B27:G27"/>
    <mergeCell ref="B104:F104"/>
    <mergeCell ref="I104:J104"/>
    <mergeCell ref="K104:L104"/>
    <mergeCell ref="I105:J105"/>
    <mergeCell ref="K105:L105"/>
    <mergeCell ref="I106:J106"/>
    <mergeCell ref="K106:L106"/>
    <mergeCell ref="C100:H100"/>
    <mergeCell ref="K100:L100"/>
    <mergeCell ref="C101:H101"/>
    <mergeCell ref="K101:L101"/>
    <mergeCell ref="B102:F102"/>
    <mergeCell ref="H102:J102"/>
    <mergeCell ref="K102:L102"/>
    <mergeCell ref="B93:D93"/>
    <mergeCell ref="H93:J93"/>
    <mergeCell ref="K93:L93"/>
    <mergeCell ref="C95:H95"/>
    <mergeCell ref="K95:L95"/>
    <mergeCell ref="C96:H96"/>
    <mergeCell ref="K96:L96"/>
    <mergeCell ref="C90:H90"/>
    <mergeCell ref="K90:L90"/>
    <mergeCell ref="C91:H91"/>
    <mergeCell ref="K91:L91"/>
    <mergeCell ref="C92:H92"/>
    <mergeCell ref="K92:L92"/>
    <mergeCell ref="C39:H39"/>
    <mergeCell ref="K39:L39"/>
    <mergeCell ref="C40:H40"/>
    <mergeCell ref="K40:L40"/>
    <mergeCell ref="C89:H89"/>
    <mergeCell ref="K89:L89"/>
    <mergeCell ref="K41:L41"/>
    <mergeCell ref="C42:H42"/>
    <mergeCell ref="K42:L42"/>
    <mergeCell ref="C43:H43"/>
    <mergeCell ref="C36:H36"/>
    <mergeCell ref="K36:L36"/>
    <mergeCell ref="C37:H37"/>
    <mergeCell ref="K37:L37"/>
    <mergeCell ref="C38:H38"/>
    <mergeCell ref="K38:L38"/>
    <mergeCell ref="C33:H33"/>
    <mergeCell ref="K33:L33"/>
    <mergeCell ref="C34:H34"/>
    <mergeCell ref="K34:L34"/>
    <mergeCell ref="C35:H35"/>
    <mergeCell ref="K35:L35"/>
    <mergeCell ref="B29:G29"/>
    <mergeCell ref="K29:L29"/>
    <mergeCell ref="B30:F30"/>
    <mergeCell ref="H30:J30"/>
    <mergeCell ref="K30:L30"/>
    <mergeCell ref="K32:L32"/>
    <mergeCell ref="B21:G21"/>
    <mergeCell ref="K21:L21"/>
    <mergeCell ref="B22:G22"/>
    <mergeCell ref="K22:L22"/>
    <mergeCell ref="B23:G23"/>
    <mergeCell ref="K23:L23"/>
    <mergeCell ref="H14:L14"/>
    <mergeCell ref="C15:F15"/>
    <mergeCell ref="H15:L15"/>
    <mergeCell ref="B17:L17"/>
    <mergeCell ref="B18:L18"/>
    <mergeCell ref="B20:G20"/>
    <mergeCell ref="K20:L20"/>
    <mergeCell ref="C11:F11"/>
    <mergeCell ref="H11:I11"/>
    <mergeCell ref="J11:L11"/>
    <mergeCell ref="H12:I12"/>
    <mergeCell ref="J12:L12"/>
    <mergeCell ref="C13:F13"/>
    <mergeCell ref="H13:I13"/>
    <mergeCell ref="J13:L13"/>
    <mergeCell ref="H8:I8"/>
    <mergeCell ref="J8:L8"/>
    <mergeCell ref="C9:F9"/>
    <mergeCell ref="H9:I9"/>
    <mergeCell ref="J9:L9"/>
    <mergeCell ref="H10:I10"/>
    <mergeCell ref="J10:L10"/>
    <mergeCell ref="D2:G2"/>
    <mergeCell ref="D3:G3"/>
    <mergeCell ref="D4:G4"/>
    <mergeCell ref="D5:G5"/>
    <mergeCell ref="H5:L6"/>
    <mergeCell ref="D6:G6"/>
  </mergeCells>
  <printOptions horizontalCentered="1"/>
  <pageMargins left="0.45" right="0.45" top="0.5" bottom="0.5" header="0.3" footer="0.3"/>
  <pageSetup orientation="portrait" horizontalDpi="0" verticalDpi="0" r:id="rId1"/>
  <headerFooter>
    <oddFooter>&amp;R&amp;P/&amp;N</oddFooter>
  </headerFooter>
  <rowBreaks count="1" manualBreakCount="1">
    <brk id="54" min="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0</xdr:rowOff>
                  </from>
                  <to>
                    <xdr:col>8</xdr:col>
                    <xdr:colOff>57150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476250</xdr:colOff>
                    <xdr:row>6</xdr:row>
                    <xdr:rowOff>9525</xdr:rowOff>
                  </from>
                  <to>
                    <xdr:col>9</xdr:col>
                    <xdr:colOff>685800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10</xdr:col>
                    <xdr:colOff>495300</xdr:colOff>
                    <xdr:row>6</xdr:row>
                    <xdr:rowOff>9525</xdr:rowOff>
                  </from>
                  <to>
                    <xdr:col>11</xdr:col>
                    <xdr:colOff>419100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TABLES!$G$2:$G$4</xm:f>
          </x14:formula1>
          <xm:sqref>I96:I101</xm:sqref>
        </x14:dataValidation>
        <x14:dataValidation type="list" allowBlank="1" showInputMessage="1" showErrorMessage="1">
          <x14:formula1>
            <xm:f>TABLES!$E$2:$E$8</xm:f>
          </x14:formula1>
          <xm:sqref>I21:I29</xm:sqref>
        </x14:dataValidation>
        <x14:dataValidation type="list" allowBlank="1" showInputMessage="1" showErrorMessage="1">
          <x14:formula1>
            <xm:f>TABLES!$I$2:$I$9</xm:f>
          </x14:formula1>
          <xm:sqref>I33:I54 I57:I92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TABLES</vt:lpstr>
      <vt:lpstr>FWO-1P</vt:lpstr>
      <vt:lpstr>FWO-2P</vt:lpstr>
      <vt:lpstr>'FWO-1P'!Print_Area</vt:lpstr>
      <vt:lpstr>'FWO-2P'!Print_Area</vt:lpstr>
      <vt:lpstr>'FWO-2P'!Print_Titles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Schoster</dc:creator>
  <cp:lastModifiedBy>Mark Schoster</cp:lastModifiedBy>
  <cp:lastPrinted>2017-05-10T21:02:13Z</cp:lastPrinted>
  <dcterms:created xsi:type="dcterms:W3CDTF">2017-04-23T20:37:01Z</dcterms:created>
  <dcterms:modified xsi:type="dcterms:W3CDTF">2017-05-10T21:07:09Z</dcterms:modified>
</cp:coreProperties>
</file>